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mc:AlternateContent xmlns:mc="http://schemas.openxmlformats.org/markup-compatibility/2006">
    <mc:Choice Requires="x15">
      <x15ac:absPath xmlns:x15ac="http://schemas.microsoft.com/office/spreadsheetml/2010/11/ac" url="G:\Purchasing\1 Reqs &amp; Solicitations\(O5) Services - SPB\122435 O5- Medical RFP - DAS Benefits - BT MSH\3 Buyer Working Documents\"/>
    </mc:Choice>
  </mc:AlternateContent>
  <xr:revisionPtr revIDLastSave="0" documentId="13_ncr:1_{8DBDE230-DE13-4500-894B-0881CAFB7CFE}" xr6:coauthVersionLast="47" xr6:coauthVersionMax="47" xr10:uidLastSave="{00000000-0000-0000-0000-000000000000}"/>
  <bookViews>
    <workbookView xWindow="-120" yWindow="-120" windowWidth="29040" windowHeight="15720" xr2:uid="{0C7F165F-F183-4297-A522-74EB688729F1}"/>
  </bookViews>
  <sheets>
    <sheet name="SF Medical Admin Fees" sheetId="80" r:id="rId1"/>
    <sheet name="SF Medical Repricing" sheetId="79" r:id="rId2"/>
    <sheet name="SF Med Ntwk Discnt Guarantee" sheetId="69"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123Graph_C" hidden="1">'[1]Monthly ER Cost $'!#REF!</definedName>
    <definedName name="__123Graph_D" hidden="1">'[1]Monthly ER Cost $'!#REF!</definedName>
    <definedName name="_Fill" localSheetId="1" hidden="1">#REF!</definedName>
    <definedName name="_Fill"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0</definedName>
    <definedName name="_Sort" hidden="1">#REF!</definedName>
    <definedName name="ad" localSheetId="1"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ad"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AonOld" localSheetId="1">#REF!</definedName>
    <definedName name="AonOld">#REF!</definedName>
    <definedName name="approvla" localSheetId="1" hidden="1">{#N/A,#N/A,FALSE,"Cosmos Report"}</definedName>
    <definedName name="approvla" hidden="1">{#N/A,#N/A,FALSE,"Cosmos Report"}</definedName>
    <definedName name="DRG" localSheetId="2">[2]TABLE5!$A$2:$H$512</definedName>
    <definedName name="DRG">[2]TABLE5!$A$2:$H$512</definedName>
    <definedName name="DRG_DATA" localSheetId="2">[3]RELWTF01!$A$2:$N$512</definedName>
    <definedName name="DRG_DATA">[3]RELWTF01!$A$2:$N$512</definedName>
    <definedName name="fmAddCompState">#REF!</definedName>
    <definedName name="fmAdtFnclStmt">#REF!</definedName>
    <definedName name="fmAonAddress1a">#REF!</definedName>
    <definedName name="fmAonAddress2a">#REF!</definedName>
    <definedName name="fmAonCellPhone1">#REF!</definedName>
    <definedName name="fmAonCellPhone2">#REF!</definedName>
    <definedName name="fmAonEmail1">#REF!</definedName>
    <definedName name="fmAonEmail2">#REF!</definedName>
    <definedName name="fmAttAnnRpt">#REF!</definedName>
    <definedName name="fmAttAppealGrievance">#REF!</definedName>
    <definedName name="fmAttIDCard">#REF!</definedName>
    <definedName name="fmAttImplementSchedule">#REF!</definedName>
    <definedName name="fmAttMarketing">#REF!</definedName>
    <definedName name="fmAttMemberEnroll">#REF!</definedName>
    <definedName name="fmAttPremiumBillDescrip">#REF!</definedName>
    <definedName name="fmattProviderDir">#REF!</definedName>
    <definedName name="fmAttSuggestEmployerContract">#REF!</definedName>
    <definedName name="fmBenefitBooklet">#REF!</definedName>
    <definedName name="fmCnvrsnSrvc">#REF!</definedName>
    <definedName name="fmCombination1">#REF!</definedName>
    <definedName name="fmCombo">#REF!</definedName>
    <definedName name="fmCommission1">#REF!</definedName>
    <definedName name="fmContract">#REF!</definedName>
    <definedName name="fmContribStmnt">#REF!</definedName>
    <definedName name="fmContribTable">#REF!</definedName>
    <definedName name="fmEmployerContactInfo">#REF!</definedName>
    <definedName name="fmEmplyrAddress">#REF!</definedName>
    <definedName name="fmEmplyrAddress1a">#REF!</definedName>
    <definedName name="fmEmplyrCellPhone">#REF!</definedName>
    <definedName name="fmEmplyrCityStateZip">#REF!</definedName>
    <definedName name="fmEmplyrEmail">#REF!</definedName>
    <definedName name="fmEmplyrFax">#REF!</definedName>
    <definedName name="fmFee1">#REF!</definedName>
    <definedName name="fmFullOnlY">#REF!</definedName>
    <definedName name="fmFundOtherName1">#REF!</definedName>
    <definedName name="fmGeoAccess">#REF!</definedName>
    <definedName name="fmHMO">#REF!</definedName>
    <definedName name="fmHospitalSav">#REF!</definedName>
    <definedName name="fmInclClaimHistory">#REF!</definedName>
    <definedName name="fmInclHealthRiskEval">#REF!</definedName>
    <definedName name="fmInclMedQuestion">#REF!</definedName>
    <definedName name="fmInclShockClaim">#REF!</definedName>
    <definedName name="fmIncTimeTable">#REF!</definedName>
    <definedName name="fmMFullHMO">#REF!</definedName>
    <definedName name="fmMFullPOS">#REF!</definedName>
    <definedName name="fmMFullPPO">#REF!</definedName>
    <definedName name="fmMultiple">#REF!</definedName>
    <definedName name="fmNegExVndrChc">#REF!</definedName>
    <definedName name="fmNumTiers">#REF!</definedName>
    <definedName name="fmOthersDescpAttach">#REF!</definedName>
    <definedName name="fmPayType">#REF!</definedName>
    <definedName name="fmPhyReimburse">#REF!</definedName>
    <definedName name="fmPOS">#REF!</definedName>
    <definedName name="fmPPO">#REF!</definedName>
    <definedName name="fmProposalTargetDate1">#REF!</definedName>
    <definedName name="fmProposalTargetDate2">#REF!</definedName>
    <definedName name="fmProposalTargetDate3">#REF!</definedName>
    <definedName name="fmProposalTargetDate4">#REF!</definedName>
    <definedName name="fmProposalTargetDate5">#REF!</definedName>
    <definedName name="fmProposalTargetDate6">#REF!</definedName>
    <definedName name="fmProposalTargetDate7">#REF!</definedName>
    <definedName name="fmRateHistoryInclude">#REF!</definedName>
    <definedName name="fmRatePeriodOtherOpt">#REF!</definedName>
    <definedName name="fmRedesignChgOpt">#REF!</definedName>
    <definedName name="fmReqPlanDesignQuote">#REF!</definedName>
    <definedName name="fmReqSubmitPrpsl">#REF!</definedName>
    <definedName name="fmRjctPrpslTndr">#REF!</definedName>
    <definedName name="fmSecondaryContact">#REF!</definedName>
    <definedName name="fmSelAbltyMaxMgmt">#REF!</definedName>
    <definedName name="fmSelAccPanel">#REF!</definedName>
    <definedName name="fmSelAcctMgmt">#REF!</definedName>
    <definedName name="fmSelAckNetUtlMgmt">#REF!</definedName>
    <definedName name="fmSelAvlbCompNet">#REF!</definedName>
    <definedName name="fmSelBnftPlnDsgn">#REF!</definedName>
    <definedName name="fmSelClmAdminSys">#REF!</definedName>
    <definedName name="fmSelClntBnftOff">#REF!</definedName>
    <definedName name="fmSelCompPrgCost">#REF!</definedName>
    <definedName name="fmSelectionCriteria">#REF!</definedName>
    <definedName name="fmSelEffClnclCare">#REF!</definedName>
    <definedName name="fmSelEffMgmt">#REF!</definedName>
    <definedName name="fmSelElctrncTrnsfr">#REF!</definedName>
    <definedName name="fmSelNetMgmtCap">#REF!</definedName>
    <definedName name="fmSelOther1">#REF!</definedName>
    <definedName name="fmSelOther2">#REF!</definedName>
    <definedName name="fmSelOther3">#REF!</definedName>
    <definedName name="fmSelOther4">#REF!</definedName>
    <definedName name="fmSelPrjctMgmt">#REF!</definedName>
    <definedName name="fmSelProCapDel">#REF!</definedName>
    <definedName name="fmSelStfdClnt">#REF!</definedName>
    <definedName name="fmSelSupport">#REF!</definedName>
    <definedName name="fmSelWllngAcptPrfrmStd">#REF!</definedName>
    <definedName name="fmServiceArea">#REF!</definedName>
    <definedName name="fmSFullHMO">#REF!</definedName>
    <definedName name="fmSFullPOS">#REF!</definedName>
    <definedName name="fmSFullPPO">#REF!</definedName>
    <definedName name="fmSiccodeDescp">#REF!</definedName>
    <definedName name="fmSIHMO">#REF!</definedName>
    <definedName name="fmSingle">#REF!</definedName>
    <definedName name="fmSIOnly">#REF!</definedName>
    <definedName name="fmSIPOS">#REF!</definedName>
    <definedName name="fmSIPPO">#REF!</definedName>
    <definedName name="fmSLCommission">#REF!</definedName>
    <definedName name="fmSSIHMO">#REF!</definedName>
    <definedName name="fmSSIPOS">#REF!</definedName>
    <definedName name="fmSSIPPO">#REF!</definedName>
    <definedName name="fmStopLoss">#REF!</definedName>
    <definedName name="fmSummBenDesign">#REF!</definedName>
    <definedName name="fmSummPlanDescp">#REF!</definedName>
    <definedName name="fmTermClause">#REF!</definedName>
    <definedName name="fmTermModPrcss">#REF!</definedName>
    <definedName name="fmTermNotifyDate">[4]NEWVAR!$T$422</definedName>
    <definedName name="jim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jim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jimwrn2.network" hidden="1">{#N/A,#N/A,FALSE,"II.General ";#N/A,#N/A,FALSE,"III.Plan Design";#N/A,#N/A,FALSE,"IV.Delivery System";#N/A,#N/A,FALSE,"V.Reimbursement";#N/A,#N/A,FALSE,"VI.Manage-Satisf.";#N/A,#N/A,FALSE,"VII. &amp;VIII. Other";#N/A,#N/A,FALSE,"Appendix 2";#N/A,#N/A,FALSE,"Appendix 3a";#N/A,#N/A,FALSE,"Appendix 3b";#N/A,#N/A,FALSE,"Appendix 3b(cont.)"}</definedName>
    <definedName name="List_Exp_Dev">'[5]Drop Down List'!$C$5:$C$7</definedName>
    <definedName name="ListAttached">[6]Listbox!$B$40:$B$41</definedName>
    <definedName name="ListCompletedNAExplain">[7]Listbox!$B$8:$B$13</definedName>
    <definedName name="ListYNNAExplain">[7]Listbox!$B$1:$B$6</definedName>
    <definedName name="NetUtil" localSheetId="1">#REF!</definedName>
    <definedName name="NetUtil">#REF!</definedName>
    <definedName name="new.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new.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name" localSheetId="2" hidden="1">{#N/A,#N/A,FALSE,"II.General ";#N/A,#N/A,FALSE,"III.Plan Design";#N/A,#N/A,FALSE,"IV.Delivery System";#N/A,#N/A,FALSE,"V.Reimbursement";#N/A,#N/A,FALSE,"VI.Manage-Satisf.";#N/A,#N/A,FALSE,"VII. &amp;VIII. Other";#N/A,#N/A,FALSE,"Appendix 2";#N/A,#N/A,FALSE,"Appendix 3a";#N/A,#N/A,FALSE,"Appendix 3b";#N/A,#N/A,FALSE,"Appendix 3b(cont.)"}</definedName>
    <definedName name="newname" localSheetId="1" hidden="1">{#N/A,#N/A,FALSE,"II.General ";#N/A,#N/A,FALSE,"III.Plan Design";#N/A,#N/A,FALSE,"IV.Delivery System";#N/A,#N/A,FALSE,"V.Reimbursement";#N/A,#N/A,FALSE,"VI.Manage-Satisf.";#N/A,#N/A,FALSE,"VII. &amp;VIII. Other";#N/A,#N/A,FALSE,"Appendix 2";#N/A,#N/A,FALSE,"Appendix 3a";#N/A,#N/A,FALSE,"Appendix 3b";#N/A,#N/A,FALSE,"Appendix 3b(cont.)"}</definedName>
    <definedName name="newname" hidden="1">{#N/A,#N/A,FALSE,"II.General ";#N/A,#N/A,FALSE,"III.Plan Design";#N/A,#N/A,FALSE,"IV.Delivery System";#N/A,#N/A,FALSE,"V.Reimbursement";#N/A,#N/A,FALSE,"VI.Manage-Satisf.";#N/A,#N/A,FALSE,"VII. &amp;VIII. Other";#N/A,#N/A,FALSE,"Appendix 2";#N/A,#N/A,FALSE,"Appendix 3a";#N/A,#N/A,FALSE,"Appendix 3b";#N/A,#N/A,FALSE,"Appendix 3b(cont.)"}</definedName>
    <definedName name="_xlnm.Print_Area" localSheetId="2">'SF Med Ntwk Discnt Guarantee'!$A$5:$H$45</definedName>
    <definedName name="_xlnm.Print_Titles" localSheetId="0">'SF Medical Admin Fees'!$2:$6</definedName>
    <definedName name="rangeBLKQuest">[8]Questionnaire!#REF!,[8]Questionnaire!$K$555:$K$555,[8]Questionnaire!#REF!,[8]Questionnaire!#REF!,[8]Questionnaire!#REF!,[8]Questionnaire!#REF!,[8]Questionnaire!#REF!</definedName>
    <definedName name="Rural" localSheetId="2" hidden="1">{#N/A,#N/A,FALSE,"II.General ";#N/A,#N/A,FALSE,"III.Plan Design";#N/A,#N/A,FALSE,"IV.Delivery System";#N/A,#N/A,FALSE,"V.Reimbursement";#N/A,#N/A,FALSE,"VI.Manage-Satisf.";#N/A,#N/A,FALSE,"VII. &amp;VIII. Other";#N/A,#N/A,FALSE,"Appendix 2";#N/A,#N/A,FALSE,"Appendix 3a";#N/A,#N/A,FALSE,"Appendix 3b";#N/A,#N/A,FALSE,"Appendix 3b(cont.)"}</definedName>
    <definedName name="Rural" localSheetId="1" hidden="1">{#N/A,#N/A,FALSE,"II.General ";#N/A,#N/A,FALSE,"III.Plan Design";#N/A,#N/A,FALSE,"IV.Delivery System";#N/A,#N/A,FALSE,"V.Reimbursement";#N/A,#N/A,FALSE,"VI.Manage-Satisf.";#N/A,#N/A,FALSE,"VII. &amp;VIII. Other";#N/A,#N/A,FALSE,"Appendix 2";#N/A,#N/A,FALSE,"Appendix 3a";#N/A,#N/A,FALSE,"Appendix 3b";#N/A,#N/A,FALSE,"Appendix 3b(cont.)"}</definedName>
    <definedName name="Rural" hidden="1">{#N/A,#N/A,FALSE,"II.General ";#N/A,#N/A,FALSE,"III.Plan Design";#N/A,#N/A,FALSE,"IV.Delivery System";#N/A,#N/A,FALSE,"V.Reimbursement";#N/A,#N/A,FALSE,"VI.Manage-Satisf.";#N/A,#N/A,FALSE,"VII. &amp;VIII. Other";#N/A,#N/A,FALSE,"Appendix 2";#N/A,#N/A,FALSE,"Appendix 3a";#N/A,#N/A,FALSE,"Appendix 3b";#N/A,#N/A,FALSE,"Appendix 3b(cont.)"}</definedName>
    <definedName name="short">#REF!</definedName>
    <definedName name="spec_code">#REF!</definedName>
    <definedName name="Suburban" localSheetId="2" hidden="1">{#N/A,#N/A,FALSE,"II.General ";#N/A,#N/A,FALSE,"III.Plan Design";#N/A,#N/A,FALSE,"IV.Delivery System";#N/A,#N/A,FALSE,"V.Reimbursement";#N/A,#N/A,FALSE,"VI.Manage-Satisf.";#N/A,#N/A,FALSE,"VII. &amp;VIII. Other";#N/A,#N/A,FALSE,"Appendix 2";#N/A,#N/A,FALSE,"Appendix 3a";#N/A,#N/A,FALSE,"Appendix 3b";#N/A,#N/A,FALSE,"Appendix 3b(cont.)"}</definedName>
    <definedName name="Suburban" localSheetId="1" hidden="1">{#N/A,#N/A,FALSE,"II.General ";#N/A,#N/A,FALSE,"III.Plan Design";#N/A,#N/A,FALSE,"IV.Delivery System";#N/A,#N/A,FALSE,"V.Reimbursement";#N/A,#N/A,FALSE,"VI.Manage-Satisf.";#N/A,#N/A,FALSE,"VII. &amp;VIII. Other";#N/A,#N/A,FALSE,"Appendix 2";#N/A,#N/A,FALSE,"Appendix 3a";#N/A,#N/A,FALSE,"Appendix 3b";#N/A,#N/A,FALSE,"Appendix 3b(cont.)"}</definedName>
    <definedName name="Suburban" hidden="1">{#N/A,#N/A,FALSE,"II.General ";#N/A,#N/A,FALSE,"III.Plan Design";#N/A,#N/A,FALSE,"IV.Delivery System";#N/A,#N/A,FALSE,"V.Reimbursement";#N/A,#N/A,FALSE,"VI.Manage-Satisf.";#N/A,#N/A,FALSE,"VII. &amp;VIII. Other";#N/A,#N/A,FALSE,"Appendix 2";#N/A,#N/A,FALSE,"Appendix 3a";#N/A,#N/A,FALSE,"Appendix 3b";#N/A,#N/A,FALSE,"Appendix 3b(cont.)"}</definedName>
    <definedName name="TableName">"Dummy"</definedName>
    <definedName name="TOTAL_CLAIM_COUNT" localSheetId="2">#REF!</definedName>
    <definedName name="TOTAL_CLAIM_COUNT" localSheetId="1">#REF!</definedName>
    <definedName name="TOTAL_CLAIM_COUNT">#REF!</definedName>
    <definedName name="wrn.Approval." localSheetId="1" hidden="1">{#N/A,#N/A,FALSE,"Approval Form"}</definedName>
    <definedName name="wrn.Approval." hidden="1">{#N/A,#N/A,FALSE,"Approval Form"}</definedName>
    <definedName name="wrn.Approval2." localSheetId="1" hidden="1">{#N/A,#N/A,FALSE,"Approval2"}</definedName>
    <definedName name="wrn.Approval2." hidden="1">{#N/A,#N/A,FALSE,"Approval2"}</definedName>
    <definedName name="wrn.Cosmos._.Report." localSheetId="1" hidden="1">{#N/A,#N/A,FALSE,"Cosmos Report"}</definedName>
    <definedName name="wrn.Cosmos._.Report." hidden="1">{#N/A,#N/A,FALSE,"Cosmos Report"}</definedName>
    <definedName name="wrn.Draft_All." localSheetId="1" hidden="1">{"Cobra1",#N/A,FALSE,"COBRA Summary";"Disability1",#N/A,FALSE,"Disability Summary";"Cdetail1",#N/A,FALSE,"COBRA Detail";"Cobra2",#N/A,FALSE,"COBRA Summary(2)";"Disability2",#N/A,FALSE,"Disability Summary(2)";"Cdetail2",#N/A,FALSE,"COBRA Detail(2)";"Cobra3",#N/A,FALSE,"COBRA Summary(3)";"Disability3",#N/A,FALSE,"Disability Summary(3)";"Cdetail3",#N/A,FALSE,"COBRA Detail(3)";"Cobra4",#N/A,FALSE,"COBRA Summary(4)";"Disability4",#N/A,FALSE,"Disability Summary(4)";"Cdetail4",#N/A,FALSE,"COBRA Detail(4)";"Self",#N/A,FALSE,"Self-Pay Summary";"Sdetail1",#N/A,FALSE,"Self-Pay Detail";"Sdetail2",#N/A,FALSE,"Self-Pay Detail (2)";"Sdetail3",#N/A,FALSE,"Self-Pay Detail (3)"}</definedName>
    <definedName name="wrn.Draft_All." hidden="1">{"Cobra1",#N/A,FALSE,"COBRA Summary";"Disability1",#N/A,FALSE,"Disability Summary";"Cdetail1",#N/A,FALSE,"COBRA Detail";"Cobra2",#N/A,FALSE,"COBRA Summary(2)";"Disability2",#N/A,FALSE,"Disability Summary(2)";"Cdetail2",#N/A,FALSE,"COBRA Detail(2)";"Cobra3",#N/A,FALSE,"COBRA Summary(3)";"Disability3",#N/A,FALSE,"Disability Summary(3)";"Cdetail3",#N/A,FALSE,"COBRA Detail(3)";"Cobra4",#N/A,FALSE,"COBRA Summary(4)";"Disability4",#N/A,FALSE,"Disability Summary(4)";"Cdetail4",#N/A,FALSE,"COBRA Detail(4)";"Self",#N/A,FALSE,"Self-Pay Summary";"Sdetail1",#N/A,FALSE,"Self-Pay Detail";"Sdetail2",#N/A,FALSE,"Self-Pay Detail (2)";"Sdetail3",#N/A,FALSE,"Self-Pay Detail (3)"}</definedName>
    <definedName name="wrn.Draft_COBRA_1." localSheetId="1" hidden="1">{"Regular_1",#N/A,FALSE,"Trend Form";"Disability_1",#N/A,FALSE,"Trend Form";"Detail_1",#N/A,FALSE,"Trend Form"}</definedName>
    <definedName name="wrn.Draft_COBRA_1." hidden="1">{"Regular_1",#N/A,FALSE,"Trend Form";"Disability_1",#N/A,FALSE,"Trend Form";"Detail_1",#N/A,FALSE,"Trend Form"}</definedName>
    <definedName name="wrn.Draft_COBRA_1_2." localSheetId="1" hidden="1">{"Regular_1",#N/A,FALSE,"Trend Form";"Disability_1",#N/A,FALSE,"Trend Form";"Detail_1",#N/A,FALSE,"Trend Form";"Regular_2",#N/A,FALSE,"Trend Form";"Disability_2",#N/A,FALSE,"Trend Form";"Detail_2",#N/A,FALSE,"Trend Form"}</definedName>
    <definedName name="wrn.Draft_COBRA_1_2." hidden="1">{"Regular_1",#N/A,FALSE,"Trend Form";"Disability_1",#N/A,FALSE,"Trend Form";"Detail_1",#N/A,FALSE,"Trend Form";"Regular_2",#N/A,FALSE,"Trend Form";"Disability_2",#N/A,FALSE,"Trend Form";"Detail_2",#N/A,FALSE,"Trend Form"}</definedName>
    <definedName name="wrn.Draft_COBRA_1_2_3." localSheetId="1"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_4." localSheetId="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_1_2_3_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1." localSheetId="1" hidden="1">{"Cobra1",#N/A,FALSE,"COBRA Summary";"Disability1",#N/A,FALSE,"Disability Summary";"Cdetail1",#N/A,FALSE,"COBRA Detail"}</definedName>
    <definedName name="wrn.Draft_Cobra1." hidden="1">{"Cobra1",#N/A,FALSE,"COBRA Summary";"Disability1",#N/A,FALSE,"Disability Summary";"Cdetail1",#N/A,FALSE,"COBRA Detail"}</definedName>
    <definedName name="wrn.Draft_Cobra1_2." localSheetId="1" hidden="1">{"Cobra1",#N/A,FALSE,"COBRA Summary";"Disability1",#N/A,FALSE,"Disability Summary";"Cdetail1",#N/A,FALSE,"COBRA Detail";"Cobra2",#N/A,FALSE,"COBRA Summary(2)";"Disability2",#N/A,FALSE,"Disability Summary(2)";"Cdetail2",#N/A,FALSE,"COBRA Detail(2)"}</definedName>
    <definedName name="wrn.Draft_Cobra1_2." hidden="1">{"Cobra1",#N/A,FALSE,"COBRA Summary";"Disability1",#N/A,FALSE,"Disability Summary";"Cdetail1",#N/A,FALSE,"COBRA Detail";"Cobra2",#N/A,FALSE,"COBRA Summary(2)";"Disability2",#N/A,FALSE,"Disability Summary(2)";"Cdetail2",#N/A,FALSE,"COBRA Detail(2)"}</definedName>
    <definedName name="wrn.Draft_Cobra1_2_3." localSheetId="1" hidden="1">{"Cobra1",#N/A,FALSE,"COBRA Summary";"Disability1",#N/A,FALSE,"Disability Summary";"Cdetail1",#N/A,FALSE,"COBRA Detail";"Cobra2",#N/A,FALSE,"COBRA Summary(2)";"Disability2",#N/A,FALSE,"Disability Summary(2)";"Cdetail2",#N/A,FALSE,"COBRA Detail(2)";"Cobra3",#N/A,FALSE,"COBRA Summary(3)";"Disability3",#N/A,FALSE,"Disability Summary(3)";"Cdetail3",#N/A,FALSE,"COBRA Detail(3)"}</definedName>
    <definedName name="wrn.Draft_Cobra1_2_3." hidden="1">{"Cobra1",#N/A,FALSE,"COBRA Summary";"Disability1",#N/A,FALSE,"Disability Summary";"Cdetail1",#N/A,FALSE,"COBRA Detail";"Cobra2",#N/A,FALSE,"COBRA Summary(2)";"Disability2",#N/A,FALSE,"Disability Summary(2)";"Cdetail2",#N/A,FALSE,"COBRA Detail(2)";"Cobra3",#N/A,FALSE,"COBRA Summary(3)";"Disability3",#N/A,FALSE,"Disability Summary(3)";"Cdetail3",#N/A,FALSE,"COBRA Detail(3)"}</definedName>
    <definedName name="wrn.Draft_Cobra1_2_3_4." localSheetId="1" hidden="1">{"Cobra1",#N/A,FALSE,"COBRA Summary";"Disability1",#N/A,FALSE,"Disability Summary";"Cdetail1",#N/A,FALSE,"COBRA Detail";"Cobra2",#N/A,FALSE,"COBRA Summary(2)";"Disability2",#N/A,FALSE,"Disability Summary(2)";"Cdetail2",#N/A,FALSE,"COBRA Detail(2)";"Cobra3",#N/A,FALSE,"COBRA Summary(3)";"Disability3",#N/A,FALSE,"Disability Summary(3)";"Cdetail3",#N/A,FALSE,"COBRA Detail(3)";"Cobra4",#N/A,FALSE,"COBRA Summary(4)";"Disability4",#N/A,FALSE,"Disability Summary(4)";"Cdetail4",#N/A,FALSE,"COBRA Detail(4)"}</definedName>
    <definedName name="wrn.Draft_Cobra1_2_3_4." hidden="1">{"Cobra1",#N/A,FALSE,"COBRA Summary";"Disability1",#N/A,FALSE,"Disability Summary";"Cdetail1",#N/A,FALSE,"COBRA Detail";"Cobra2",#N/A,FALSE,"COBRA Summary(2)";"Disability2",#N/A,FALSE,"Disability Summary(2)";"Cdetail2",#N/A,FALSE,"COBRA Detail(2)";"Cobra3",#N/A,FALSE,"COBRA Summary(3)";"Disability3",#N/A,FALSE,"Disability Summary(3)";"Cdetail3",#N/A,FALSE,"COBRA Detail(3)";"Cobra4",#N/A,FALSE,"COBRA Summary(4)";"Disability4",#N/A,FALSE,"Disability Summary(4)";"Cdetail4",#N/A,FALSE,"COBRA Detail(4)"}</definedName>
    <definedName name="wrn.Draft_Report." localSheetId="1" hidden="1">{"Summary",#N/A,FALSE,"Trend Form";"Aggregate",#N/A,FALSE,"Trend Form";"PMPM",#N/A,FALSE,"Trend Form";"%Change",#N/A,FALSE,"Trend Form";"Input",#N/A,FALSE,"Trend Form";"Graphs",#N/A,FALSE,"Trend Form";"Drugs",#N/A,FALSE,"Trend Form";"Large",#N/A,FALSE,"Trend Form";"Trend_Chart",#N/A,FALSE,"Trend Form";"Network",#N/A,FALSE,"Trend Form";"Trend_Form",#N/A,FALSE,"Trend Form"}</definedName>
    <definedName name="wrn.Draft_Report." hidden="1">{"Summary",#N/A,FALSE,"Trend Form";"Aggregate",#N/A,FALSE,"Trend Form";"PMPM",#N/A,FALSE,"Trend Form";"%Change",#N/A,FALSE,"Trend Form";"Input",#N/A,FALSE,"Trend Form";"Graphs",#N/A,FALSE,"Trend Form";"Drugs",#N/A,FALSE,"Trend Form";"Large",#N/A,FALSE,"Trend Form";"Trend_Chart",#N/A,FALSE,"Trend Form";"Network",#N/A,FALSE,"Trend Form";"Trend_Form",#N/A,FALSE,"Trend Form"}</definedName>
    <definedName name="wrn.Draft_Report_All." localSheetId="1"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Report_All."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Self." localSheetId="1" hidden="1">{"Self",#N/A,FALSE,"Self-Pay Summary";"Sdetail1",#N/A,FALSE,"Self-Pay Detail";"Sdetail2",#N/A,FALSE,"Self-Pay Detail (2)";"Sdetail3",#N/A,FALSE,"Self-Pay Detail (3)"}</definedName>
    <definedName name="wrn.Draft_Self." hidden="1">{"Self",#N/A,FALSE,"Self-Pay Summary";"Sdetail1",#N/A,FALSE,"Self-Pay Detail";"Sdetail2",#N/A,FALSE,"Self-Pay Detail (2)";"Sdetail3",#N/A,FALSE,"Self-Pay Detail (3)"}</definedName>
    <definedName name="wrn.Medical._.Ratio." localSheetId="1" hidden="1">{#N/A,#N/A,FALSE,"Medical Ratio"}</definedName>
    <definedName name="wrn.Medical._.Ratio." hidden="1">{#N/A,#N/A,FALSE,"Medical Ratio"}</definedName>
    <definedName name="wrn.network." localSheetId="2" hidden="1">{#N/A,#N/A,FALSE,"II.General ";#N/A,#N/A,FALSE,"III.Plan Design";#N/A,#N/A,FALSE,"IV.Delivery System";#N/A,#N/A,FALSE,"V.Reimbursement";#N/A,#N/A,FALSE,"VI.Manage-Satisf.";#N/A,#N/A,FALSE,"VII. &amp;VIII. Other";#N/A,#N/A,FALSE,"Appendix 2";#N/A,#N/A,FALSE,"Appendix 3a";#N/A,#N/A,FALSE,"Appendix 3b";#N/A,#N/A,FALSE,"Appendix 3b(cont.)"}</definedName>
    <definedName name="wrn.network." localSheetId="1" hidden="1">{#N/A,#N/A,FALSE,"II.General ";#N/A,#N/A,FALSE,"III.Plan Design";#N/A,#N/A,FALSE,"IV.Delivery System";#N/A,#N/A,FALSE,"V.Reimbursement";#N/A,#N/A,FALSE,"VI.Manage-Satisf.";#N/A,#N/A,FALSE,"VII. &amp;VIII. Other";#N/A,#N/A,FALSE,"Appendix 2";#N/A,#N/A,FALSE,"Appendix 3a";#N/A,#N/A,FALSE,"Appendix 3b";#N/A,#N/A,FALSE,"Appendix 3b(cont.)"}</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New._.Client._.Report." localSheetId="1" hidden="1">{#N/A,#N/A,TRUE,"Cover";#N/A,#N/A,TRUE,"Table of Contents";#N/A,#N/A,TRUE,"Summary";#N/A,#N/A,TRUE,"Detailed Summary";#N/A,#N/A,TRUE,"Value";#N/A,#N/A,TRUE,"Rebates";#N/A,#N/A,TRUE,"Perf. Guar.";#N/A,#N/A,TRUE,"Other Guar.";#N/A,#N/A,TRUE,"Margin";#N/A,#N/A,TRUE,"Savings";#N/A,#N/A,TRUE,"Costs";#N/A,#N/A,TRUE,"PDN";#N/A,#N/A,TRUE,"Drivers"}</definedName>
    <definedName name="wrn.New._.Client._.Report." hidden="1">{#N/A,#N/A,TRUE,"Cover";#N/A,#N/A,TRUE,"Table of Contents";#N/A,#N/A,TRUE,"Summary";#N/A,#N/A,TRUE,"Detailed Summary";#N/A,#N/A,TRUE,"Value";#N/A,#N/A,TRUE,"Rebates";#N/A,#N/A,TRUE,"Perf. Guar.";#N/A,#N/A,TRUE,"Other Guar.";#N/A,#N/A,TRUE,"Margin";#N/A,#N/A,TRUE,"Savings";#N/A,#N/A,TRUE,"Costs";#N/A,#N/A,TRUE,"PDN";#N/A,#N/A,TRUE,"Drivers"}</definedName>
    <definedName name="wrn.Renewal." localSheetId="1" hidden="1">{#N/A,#N/A,FALSE,"Approval Form";#N/A,#N/A,FALSE,"Renewal";#N/A,#N/A,FALSE,"Cosmos Report"}</definedName>
    <definedName name="wrn.Renewal." hidden="1">{#N/A,#N/A,FALSE,"Approval Form";#N/A,#N/A,FALSE,"Renewal";#N/A,#N/A,FALSE,"Cosmos Report"}</definedName>
    <definedName name="wrn.Renewal._.Justification." localSheetId="1" hidden="1">{#N/A,#N/A,FALSE,"Renewal"}</definedName>
    <definedName name="wrn.Renewal._.Justification." hidden="1">{#N/A,#N/A,FALSE,"Renewal"}</definedName>
    <definedName name="wrn.Sales._.Pres." localSheetId="1" hidden="1">{#N/A,#N/A,TRUE,"Cost Comparison";#N/A,#N/A,TRUE,"Plan Design"}</definedName>
    <definedName name="wrn.Sales._.Pres." hidden="1">{#N/A,#N/A,TRUE,"Cost Comparison";#N/A,#N/A,TRUE,"Plan Design"}</definedName>
    <definedName name="wrn.Section._.2._.Non._.Medical." localSheetId="1"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wrn.Section._.2._.Non._.Medical."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xfmAddCompState">#REF!</definedName>
    <definedName name="xfmChgEnrollDescp">#REF!</definedName>
    <definedName name="xfmCompDescp">#REF!</definedName>
    <definedName name="xfmCurMedPlanDescp">#REF!</definedName>
    <definedName name="xfmEligRequireCond1">#REF!</definedName>
    <definedName name="xfmEligRequireCond2">#REF!</definedName>
    <definedName name="xfmEligRequireCond3">#REF!</definedName>
    <definedName name="xfmEligRequireCond4">#REF!</definedName>
    <definedName name="xfmEligRequireCond5">#REF!</definedName>
    <definedName name="xfmEligRequireCond6">#REF!</definedName>
    <definedName name="xfmEligRequireLabel1">#REF!</definedName>
    <definedName name="xfmEligRequireLabel2">#REF!</definedName>
    <definedName name="xfmEligRequireLabel3">#REF!</definedName>
    <definedName name="xfmEligRequireLabel4">#REF!</definedName>
    <definedName name="xfmEligRequireLabel5">#REF!</definedName>
    <definedName name="xfmEligRequireLabel6">#REF!</definedName>
    <definedName name="xfmQuoteDescp">#REF!</definedName>
    <definedName name="xfmRatePeriodOptDescp">#REF!</definedName>
    <definedName name="xfmRedesignChgDescp">#REF!</definedName>
    <definedName name="xfmReqSubmitPrpslRsp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1" i="80" l="1"/>
  <c r="D81" i="80"/>
  <c r="E81" i="80"/>
  <c r="F81" i="80"/>
  <c r="G81" i="80"/>
  <c r="C65" i="80"/>
  <c r="C25" i="69"/>
  <c r="D25" i="69"/>
  <c r="E25" i="69"/>
  <c r="F25" i="69"/>
  <c r="B25" i="69"/>
  <c r="G86" i="80"/>
  <c r="F86" i="80"/>
  <c r="E86" i="80"/>
  <c r="D86" i="80"/>
  <c r="C86" i="80"/>
  <c r="G103" i="80"/>
  <c r="F103" i="80"/>
  <c r="E103" i="80"/>
  <c r="D103" i="80"/>
  <c r="C103" i="80"/>
  <c r="G69" i="80"/>
  <c r="F69" i="80"/>
  <c r="E69" i="80"/>
  <c r="D69" i="80"/>
  <c r="C69" i="80"/>
  <c r="D52" i="80"/>
  <c r="E52" i="80"/>
  <c r="F52" i="80"/>
  <c r="G52" i="80"/>
  <c r="C52" i="80"/>
  <c r="G98" i="80"/>
  <c r="F98" i="80"/>
  <c r="E98" i="80"/>
  <c r="D98" i="80"/>
  <c r="C98" i="80"/>
  <c r="G88" i="80"/>
  <c r="F88" i="80"/>
  <c r="E88" i="80"/>
  <c r="D88" i="80"/>
  <c r="C88" i="80"/>
  <c r="G113" i="80"/>
  <c r="F113" i="80"/>
  <c r="E113" i="80"/>
  <c r="D113" i="80"/>
  <c r="C113" i="80"/>
  <c r="G105" i="80"/>
  <c r="F105" i="80"/>
  <c r="E105" i="80"/>
  <c r="D105" i="80"/>
  <c r="C105" i="80"/>
  <c r="G65" i="80"/>
  <c r="F65" i="80"/>
  <c r="E65" i="80"/>
  <c r="D65" i="80"/>
  <c r="G54" i="80"/>
  <c r="F54" i="80"/>
  <c r="E54" i="80"/>
  <c r="D54" i="80"/>
  <c r="C54" i="80"/>
  <c r="C48" i="80"/>
  <c r="G48" i="80"/>
  <c r="F48" i="80"/>
  <c r="E48" i="80"/>
  <c r="D48" i="80"/>
  <c r="D17" i="79" l="1"/>
  <c r="C16" i="79"/>
  <c r="D28" i="79"/>
  <c r="C27" i="79"/>
</calcChain>
</file>

<file path=xl/sharedStrings.xml><?xml version="1.0" encoding="utf-8"?>
<sst xmlns="http://schemas.openxmlformats.org/spreadsheetml/2006/main" count="191" uniqueCount="134">
  <si>
    <t>Other Required Communications</t>
  </si>
  <si>
    <t>Postage/Mailing Costs</t>
  </si>
  <si>
    <t>Behavioral Health Management</t>
  </si>
  <si>
    <t>24 Hour Nurse Line</t>
  </si>
  <si>
    <t>Medical Claims Administration</t>
  </si>
  <si>
    <t>Appeals</t>
  </si>
  <si>
    <t>Standard Reporting</t>
  </si>
  <si>
    <t>Health Risk Assessment</t>
  </si>
  <si>
    <t>Account Management</t>
  </si>
  <si>
    <t>Customer/Member Services</t>
  </si>
  <si>
    <t>Case Management/Medical Management</t>
  </si>
  <si>
    <t>Summary of Benefits and Coverage (SBC)</t>
  </si>
  <si>
    <t>Member ID Cards</t>
  </si>
  <si>
    <t>Toll-free Member Services Line</t>
  </si>
  <si>
    <t>Electronic Eligibility Transmittal, Updates, and Reconciliation</t>
  </si>
  <si>
    <t>Attendance at Open Enrollment Meetings</t>
  </si>
  <si>
    <t>Utilization Review/Management</t>
  </si>
  <si>
    <t>Enrollment and Program Communications</t>
  </si>
  <si>
    <t>Wellness Resources</t>
  </si>
  <si>
    <t>Legislative &amp; Compliance Updates</t>
  </si>
  <si>
    <t>Benefit Booklet/Benefit Plan Description (initial and updates)</t>
  </si>
  <si>
    <t>Service Description</t>
  </si>
  <si>
    <t>Claims Administration</t>
  </si>
  <si>
    <t>Network Access</t>
  </si>
  <si>
    <t>Attend On-Site and Virtual Meetings</t>
  </si>
  <si>
    <t>Initial Contract Term</t>
  </si>
  <si>
    <t>12-month Claims Run-out Administration</t>
  </si>
  <si>
    <t>Clinical Services</t>
  </si>
  <si>
    <t>Outside Stop Loss Integration/Reporting Fee</t>
  </si>
  <si>
    <t>Section I - Standard Services MONTHLY TOTAL</t>
  </si>
  <si>
    <t>Claims Fiduciary Liability</t>
  </si>
  <si>
    <t>Section II - Charges Passed Through the Claims Wire MONTHLY TOTAL</t>
  </si>
  <si>
    <t>Description</t>
  </si>
  <si>
    <t>One-time Implementation Credit</t>
  </si>
  <si>
    <t>Annual Communication Credit/Allowance</t>
  </si>
  <si>
    <t>Annual Wellness Credit/Allowance</t>
  </si>
  <si>
    <t>Annual WMBE Credit/Allowance</t>
  </si>
  <si>
    <t>Other . . .</t>
  </si>
  <si>
    <t>Y/N</t>
  </si>
  <si>
    <t>Section II - Charges Passed Through the Claims Wire (est.)</t>
  </si>
  <si>
    <t>Indicate the level of discounts that will be guaranteed from year to year over the contract term.</t>
  </si>
  <si>
    <t>Service Category</t>
  </si>
  <si>
    <t>Guaranteed Overall Discounts</t>
  </si>
  <si>
    <t>* paid during the respective plan year</t>
  </si>
  <si>
    <t>How do you propose to ascertain actual savings (i.e., the formula for determining the actual performance against expected or ‘quoted’ discounts)?</t>
  </si>
  <si>
    <t>Provide samples of existing agreements, if any, that your network has used with other large plan sponsors to meet network discount targets.</t>
  </si>
  <si>
    <t>Paper Statements</t>
  </si>
  <si>
    <t>Debit Card</t>
  </si>
  <si>
    <t>Paper Checks</t>
  </si>
  <si>
    <t>Account Set-up / Welcome Kit</t>
  </si>
  <si>
    <t>HSA - Healthcare Spending Account Custodial Fees</t>
  </si>
  <si>
    <t>1st Renewal Option</t>
  </si>
  <si>
    <t>2nd Renewal Option</t>
  </si>
  <si>
    <t>Disease Management</t>
  </si>
  <si>
    <t>In-Network Discount Accumulation</t>
  </si>
  <si>
    <t>Example</t>
  </si>
  <si>
    <t>Indicate the increase in discounts attributed to each of the following:</t>
  </si>
  <si>
    <t>Assumed Increases in eligible Charges</t>
  </si>
  <si>
    <t>Other (please clarify)</t>
  </si>
  <si>
    <t>Provide detail as to how your discount was derived.</t>
  </si>
  <si>
    <r>
      <t xml:space="preserve">Anticipated Contract Improvements
</t>
    </r>
    <r>
      <rPr>
        <b/>
        <i/>
        <sz val="9"/>
        <rFont val="Calibri"/>
        <family val="2"/>
        <scheme val="minor"/>
      </rPr>
      <t>(Based on in-hand Letters of Intent)</t>
    </r>
  </si>
  <si>
    <t>Designated Service Team</t>
  </si>
  <si>
    <t>Repricing of Medical Claims Data</t>
  </si>
  <si>
    <t>Eligible Amount *</t>
  </si>
  <si>
    <t>Repriced Amount **</t>
  </si>
  <si>
    <t>NETWORK</t>
  </si>
  <si>
    <t>NON NETWORK</t>
  </si>
  <si>
    <t>Grand Total From Data File</t>
  </si>
  <si>
    <t>Grand Total Repriced</t>
  </si>
  <si>
    <t xml:space="preserve"> *Eligible Amount reflects Eligible Charges as shown on the Claims Repricing data file. </t>
  </si>
  <si>
    <t xml:space="preserve">You must also include a detailed description of each network proposed, an explanation summarizing how you repriced the claims, noting any and all assumptions made. </t>
  </si>
  <si>
    <t>Annual 3rd-Party Audit Credit/Allowance</t>
  </si>
  <si>
    <t>Self-Funded Medical Administration Fees</t>
  </si>
  <si>
    <t>Self-Funded Medical Network Discount Detail &amp; Guarantee</t>
  </si>
  <si>
    <t>Flat Dollar Amount or Percent of Administration Fees at Risk for Discount Guarantee*</t>
  </si>
  <si>
    <t>Website/Portal</t>
  </si>
  <si>
    <t xml:space="preserve">Bidder:  </t>
  </si>
  <si>
    <t>07/01/26 -06/30/2027</t>
  </si>
  <si>
    <t>07/01/27 -06/30/2028</t>
  </si>
  <si>
    <t>07/01/28 -06/30/2029</t>
  </si>
  <si>
    <t>07/01/29 -06/30/2030</t>
  </si>
  <si>
    <t>07/01/30 -06/30/2031</t>
  </si>
  <si>
    <t>Describe the management information that you will provide the State to support the year-end performance results.</t>
  </si>
  <si>
    <t xml:space="preserve">Bidder Name and Network:   </t>
  </si>
  <si>
    <t>Section III - HSA Standard Services MONTHLY TOTAL</t>
  </si>
  <si>
    <r>
      <t xml:space="preserve">Interest Earned                      </t>
    </r>
    <r>
      <rPr>
        <b/>
        <sz val="11"/>
        <color theme="1"/>
        <rFont val="Calibri"/>
        <family val="2"/>
        <scheme val="minor"/>
      </rPr>
      <t>(enter interest rate as of 6/1/25) =&gt;</t>
    </r>
  </si>
  <si>
    <r>
      <t xml:space="preserve">Investment Options      </t>
    </r>
    <r>
      <rPr>
        <b/>
        <sz val="11"/>
        <color theme="1"/>
        <rFont val="Calibri"/>
        <family val="2"/>
        <scheme val="minor"/>
      </rPr>
      <t>(enter minimum investment balance) =&gt;</t>
    </r>
  </si>
  <si>
    <t>Annual Discretionary or Universal Credit/Allowance</t>
  </si>
  <si>
    <t>Indicate your willingness to offer one or more of the listed credits/allowances ("Y/N").  If "Y", then indicate the annual dollar amount of the credit/allowance for each plan year.</t>
  </si>
  <si>
    <t>Other Proposed Network</t>
  </si>
  <si>
    <t xml:space="preserve">Indicate the penalty to be paid back to the State if the discount guarantee listed above is not achieved. The schedule can either be of a "pass/fail" nature or be a sliding scale, with higher penalties for greater deviations of actual discounts relative to guaranteed levels. "Pass/fail" is the preferred metric.  In the case of a sliding scale, the "risk-free corridor" cannot extend beyond 1 percentage point from the guaranteed discount, and the full penalty must be paid for any deviation beyond 1.5 percentage points from the guaranteed discount.
</t>
  </si>
  <si>
    <t>PPO/POS Network</t>
  </si>
  <si>
    <t>Other Services…</t>
  </si>
  <si>
    <t>Disease Management Point Solutions -  i.e. weight mgmt, physical therapy, wellness (lifestyle modifications), musculoskeletal</t>
  </si>
  <si>
    <t>Fees related to data sharing and data feed exchanges with the  State's vendor partners</t>
  </si>
  <si>
    <t>Secure Member Website/Portal/Mobile App</t>
  </si>
  <si>
    <r>
      <rPr>
        <sz val="11"/>
        <rFont val="Calibri"/>
        <family val="2"/>
        <scheme val="minor"/>
      </rPr>
      <t>List and describe any and all administration charges that will be assessed/billed through the claim wire, and the estimated monthly total for each item.  Examples may include, but are not limited to, capitation fees, ACO attribution fees, performance/value based provider payments, various cost containment program fees, various wellness program participation/case fees, silent/wrap network fees, etc.</t>
    </r>
    <r>
      <rPr>
        <b/>
        <sz val="11"/>
        <rFont val="Calibri"/>
        <family val="2"/>
        <scheme val="minor"/>
      </rPr>
      <t xml:space="preserve"> 
Add lines, as needed to accommodate all fees.</t>
    </r>
  </si>
  <si>
    <t>Telehealth Services (virtual telehealth services provided by one's own provider)</t>
  </si>
  <si>
    <t>In the grid(s) below, please provide the sum of all re-priced claims by network and non network, based on the eligible charges. If you are proposing multiple networks, please complete a separate grid for each network.  Clearly label each grid with the network name and type (PPO, POS, ACO, HMO/EPO, etc.).  Insert additional grids, as needed.</t>
  </si>
  <si>
    <r>
      <t xml:space="preserve">Current Letters of Intent
</t>
    </r>
    <r>
      <rPr>
        <b/>
        <i/>
        <sz val="9"/>
        <rFont val="Calibri"/>
        <family val="2"/>
        <scheme val="minor"/>
      </rPr>
      <t xml:space="preserve">(Do not include </t>
    </r>
    <r>
      <rPr>
        <b/>
        <i/>
        <u/>
        <sz val="9"/>
        <rFont val="Calibri"/>
        <family val="2"/>
        <scheme val="minor"/>
      </rPr>
      <t>assumed</t>
    </r>
    <r>
      <rPr>
        <b/>
        <i/>
        <sz val="9"/>
        <rFont val="Calibri"/>
        <family val="2"/>
        <scheme val="minor"/>
      </rPr>
      <t xml:space="preserve"> increases in eligible charges)</t>
    </r>
  </si>
  <si>
    <r>
      <t xml:space="preserve">Known Contract Improvements
</t>
    </r>
    <r>
      <rPr>
        <b/>
        <i/>
        <sz val="9"/>
        <rFont val="Calibri"/>
        <family val="2"/>
        <scheme val="minor"/>
      </rPr>
      <t xml:space="preserve">(Do not include </t>
    </r>
    <r>
      <rPr>
        <b/>
        <i/>
        <u/>
        <sz val="9"/>
        <rFont val="Calibri"/>
        <family val="2"/>
        <scheme val="minor"/>
      </rPr>
      <t>assumed</t>
    </r>
    <r>
      <rPr>
        <b/>
        <i/>
        <sz val="9"/>
        <rFont val="Calibri"/>
        <family val="2"/>
        <scheme val="minor"/>
      </rPr>
      <t xml:space="preserve"> increases in eligible charges)</t>
    </r>
  </si>
  <si>
    <t xml:space="preserve">The State seeks the most favorable discounts from providers in the selected managed care provider network.  Upon completion of each plan year, the State requires an analysis of actual discounted savings of the selected network, which were realized over the course of the plan year, and use this analysis to compare to the results of the expected discounts.  The State is looking for Bidders to put a portion of their administration fees at risk.  </t>
  </si>
  <si>
    <r>
      <t>A</t>
    </r>
    <r>
      <rPr>
        <sz val="11"/>
        <rFont val="Arial"/>
        <family val="2"/>
      </rPr>
      <t xml:space="preserve"> Medical Repricing File </t>
    </r>
    <r>
      <rPr>
        <sz val="11"/>
        <color theme="1"/>
        <rFont val="Arial"/>
        <family val="2"/>
      </rPr>
      <t xml:space="preserve">will be provided, upon confirmation of an executed NDA on file with Segal. </t>
    </r>
  </si>
  <si>
    <t xml:space="preserve">Please re-price claims provided in the file.  The re-pricing should be based on the eligible charges provided in the file, and your June 2025 network provider contractual fee arrangements.  The repriced amounts should be based on actual data (current contracts) and should not include any assumptions regarding projected discounts or expected increases in eligible charges.  </t>
  </si>
  <si>
    <t>**Repriced Amount reflects charges based on application of your June 2025 provider-specific discounts.</t>
  </si>
  <si>
    <t>Claims Data using June 2025 Contracts</t>
  </si>
  <si>
    <t>Discounts as of Repricing Date (e.g., 6/1/25)</t>
  </si>
  <si>
    <t>Expected July 2026 Discounts</t>
  </si>
  <si>
    <t>Section IV - Credits/Allowances</t>
  </si>
  <si>
    <t>Section IV - Credits/Allowances ANNUAL TOTAL</t>
  </si>
  <si>
    <t>Section V - Additional and/or Optional Services</t>
  </si>
  <si>
    <t>Estimated Number of Enrolled Employees =&gt;</t>
  </si>
  <si>
    <t>Service Fee and Structure
(PEPM, PMPM, X% of Savings, etc.)</t>
  </si>
  <si>
    <t xml:space="preserve">Estimated 
Number of 
Enrolled Employees </t>
  </si>
  <si>
    <r>
      <t xml:space="preserve">List and describe any additional and/or optional services proposed, the associated administration charges, and the average expected monthly total for each service.  
Add lines as needed to accommodate all fees. 
</t>
    </r>
    <r>
      <rPr>
        <b/>
        <i/>
        <sz val="11"/>
        <rFont val="Calibri"/>
        <family val="2"/>
        <scheme val="minor"/>
      </rPr>
      <t xml:space="preserve">
Note: This section will not count toward Evaluation Scoring. </t>
    </r>
  </si>
  <si>
    <t xml:space="preserve">Enter the per Participant per Month (PPPM) fees for each plan year. For each service/item listed, indicate whether the service is "included" in the standard PPPM fee. If the service is not included in the standard PPPM fee, enter "N/A" or the applicable cost of adding that service.  Add any standard services not included in the pre-populated list, along with the corresponding fee. Include documentation for any additional services as appropriate. </t>
  </si>
  <si>
    <t>Estimated Number of Participants =&gt;</t>
  </si>
  <si>
    <t>Estimated 
Number of 
Participants</t>
  </si>
  <si>
    <t>Telemedicine (typically provided by a third-party vendor)</t>
  </si>
  <si>
    <t>Medical Plan Administration Fees per Employee per Month (PEPM)</t>
  </si>
  <si>
    <t>Section I - Standard Services/Items Included in Fees</t>
  </si>
  <si>
    <t>Section III - HSA Standard Services/Items Included in Fees</t>
  </si>
  <si>
    <t>HSA Standard Services per Participant per Month (PPPM)</t>
  </si>
  <si>
    <t>Section V - Additional/Optional Services MONTHLY TOTAL</t>
  </si>
  <si>
    <t>Coordination of Benefits</t>
  </si>
  <si>
    <r>
      <t xml:space="preserve">Enter the per Employee per Month (PEPM) fees for Section I - Standard Services below for the plan designs currently in place. Fees on any other basis, (i.e., as a percentage of claims, on a per claim basis or a combination) will NOT be considered.  The ASO Fees are to be guaranteed for the three (3) year contract period. Any ancillary service relating to the administration of the health plan not specifically identified in bidder’s proposal is assumed to be included in the ASO fee.  </t>
    </r>
    <r>
      <rPr>
        <b/>
        <sz val="11"/>
        <rFont val="Arial"/>
        <family val="2"/>
      </rPr>
      <t>IF THE FEE STRUCTURE IS DIFFERENT BY PLAN, COMPLETE THIS SCHEDULE FOR EACH PLAN AND LABEL EACH SCHEDULE ACCORDINGLY.</t>
    </r>
    <r>
      <rPr>
        <sz val="11"/>
        <rFont val="Arial"/>
        <family val="2"/>
      </rPr>
      <t xml:space="preserve"> Enrollment figures represent estimated counts</t>
    </r>
    <r>
      <rPr>
        <b/>
        <sz val="11"/>
        <rFont val="Arial"/>
        <family val="2"/>
      </rPr>
      <t xml:space="preserve">. </t>
    </r>
  </si>
  <si>
    <t>Subrogation. See details in Medical RFP, Section V. D. Subrogation Requirements</t>
  </si>
  <si>
    <t>Dependent eligibility verification services. See details in Medical RFP, Section V. F. Plan Requirements, item 11</t>
  </si>
  <si>
    <t>Custom and Ad-hoc Reporting</t>
  </si>
  <si>
    <t>Annual Accounting of Funds Received vs Claims Paid</t>
  </si>
  <si>
    <t>Audits (internal and external)</t>
  </si>
  <si>
    <t>COST SHEET</t>
  </si>
  <si>
    <t>SOLICITATION NUMBER 122435 O5</t>
  </si>
  <si>
    <t>Medical Repricing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</si>
</sst>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0.0%"/>
  </numFmts>
  <fonts count="48"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b/>
      <sz val="11"/>
      <color theme="0"/>
      <name val="Calibri"/>
      <family val="2"/>
      <scheme val="minor"/>
    </font>
    <font>
      <b/>
      <sz val="11"/>
      <color rgb="FFFF0000"/>
      <name val="Calibri"/>
      <family val="2"/>
      <scheme val="minor"/>
    </font>
    <font>
      <sz val="12"/>
      <color theme="1"/>
      <name val="Calibri"/>
      <family val="2"/>
      <scheme val="minor"/>
    </font>
    <font>
      <b/>
      <sz val="12"/>
      <name val="Times New Roman"/>
      <family val="1"/>
    </font>
    <font>
      <b/>
      <sz val="16"/>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20"/>
      <color theme="1"/>
      <name val="Calibri"/>
      <family val="2"/>
      <scheme val="minor"/>
    </font>
    <font>
      <b/>
      <sz val="11"/>
      <name val="Arial"/>
      <family val="2"/>
    </font>
    <font>
      <b/>
      <sz val="14"/>
      <color theme="1"/>
      <name val="Arial"/>
      <family val="2"/>
    </font>
    <font>
      <sz val="10"/>
      <color theme="1"/>
      <name val="Arial"/>
      <family val="2"/>
    </font>
    <font>
      <sz val="10"/>
      <name val="Arial"/>
      <family val="2"/>
    </font>
    <font>
      <b/>
      <sz val="10"/>
      <name val="Arial"/>
      <family val="2"/>
    </font>
    <font>
      <b/>
      <sz val="10"/>
      <color theme="0"/>
      <name val="Arial"/>
      <family val="2"/>
    </font>
    <font>
      <sz val="11"/>
      <name val="Arial"/>
      <family val="2"/>
    </font>
    <font>
      <sz val="12"/>
      <name val="Calibri"/>
      <family val="2"/>
      <scheme val="minor"/>
    </font>
    <font>
      <b/>
      <sz val="14"/>
      <color theme="0"/>
      <name val="Arial"/>
      <family val="2"/>
    </font>
    <font>
      <sz val="10"/>
      <name val="Arial"/>
      <family val="2"/>
    </font>
    <font>
      <sz val="11"/>
      <color indexed="18"/>
      <name val="Calibri"/>
      <family val="2"/>
      <scheme val="minor"/>
    </font>
    <font>
      <sz val="10"/>
      <color indexed="56"/>
      <name val="Calibri"/>
      <family val="2"/>
      <scheme val="minor"/>
    </font>
    <font>
      <sz val="10"/>
      <color indexed="18"/>
      <name val="Calibri"/>
      <family val="2"/>
      <scheme val="minor"/>
    </font>
    <font>
      <i/>
      <sz val="9"/>
      <name val="Calibri"/>
      <family val="2"/>
      <scheme val="minor"/>
    </font>
    <font>
      <sz val="11"/>
      <color rgb="FFFF0000"/>
      <name val="Calibri"/>
      <family val="2"/>
      <scheme val="minor"/>
    </font>
    <font>
      <sz val="12"/>
      <color theme="0" tint="-0.499984740745262"/>
      <name val="Calibri"/>
      <family val="2"/>
      <scheme val="minor"/>
    </font>
    <font>
      <b/>
      <i/>
      <sz val="9"/>
      <name val="Calibri"/>
      <family val="2"/>
      <scheme val="minor"/>
    </font>
    <font>
      <b/>
      <i/>
      <u/>
      <sz val="9"/>
      <name val="Calibri"/>
      <family val="2"/>
      <scheme val="minor"/>
    </font>
    <font>
      <sz val="12"/>
      <color indexed="56"/>
      <name val="Calibri"/>
      <family val="2"/>
      <scheme val="minor"/>
    </font>
    <font>
      <b/>
      <sz val="10"/>
      <color rgb="FFFF0000"/>
      <name val="Arial"/>
      <family val="2"/>
    </font>
    <font>
      <sz val="10"/>
      <color rgb="FFFF0000"/>
      <name val="Arial"/>
      <family val="2"/>
    </font>
    <font>
      <sz val="10"/>
      <color theme="1"/>
      <name val="Arial Narrow"/>
      <family val="2"/>
    </font>
    <font>
      <sz val="10"/>
      <name val="MS Sans Serif"/>
      <family val="2"/>
    </font>
    <font>
      <sz val="14"/>
      <color theme="1"/>
      <name val="Arial"/>
      <family val="2"/>
    </font>
    <font>
      <sz val="11"/>
      <color theme="1"/>
      <name val="Arial"/>
      <family val="2"/>
    </font>
    <font>
      <u/>
      <sz val="11"/>
      <name val="Arial"/>
      <family val="2"/>
    </font>
    <font>
      <b/>
      <sz val="11"/>
      <color theme="0"/>
      <name val="Arial"/>
      <family val="2"/>
    </font>
    <font>
      <b/>
      <i/>
      <sz val="10"/>
      <color rgb="FFFF0000"/>
      <name val="Arial"/>
      <family val="2"/>
    </font>
    <font>
      <b/>
      <sz val="11"/>
      <color rgb="FF0000FF"/>
      <name val="Arial"/>
      <family val="2"/>
    </font>
    <font>
      <b/>
      <sz val="11"/>
      <color rgb="FF0000FF"/>
      <name val="Calibri"/>
      <family val="2"/>
      <scheme val="minor"/>
    </font>
    <font>
      <b/>
      <sz val="14"/>
      <color rgb="FF0000FF"/>
      <name val="Calibri"/>
      <family val="2"/>
      <scheme val="minor"/>
    </font>
    <font>
      <b/>
      <sz val="12"/>
      <color theme="0"/>
      <name val="Arial"/>
      <family val="2"/>
    </font>
    <font>
      <b/>
      <i/>
      <sz val="11"/>
      <name val="Calibri"/>
      <family val="2"/>
      <scheme val="minor"/>
    </font>
    <font>
      <b/>
      <sz val="16"/>
      <color theme="1"/>
      <name val="Arial"/>
      <family val="2"/>
    </font>
    <font>
      <b/>
      <sz val="18"/>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2" tint="-9.9978637043366805E-2"/>
        <bgColor indexed="64"/>
      </patternFill>
    </fill>
  </fills>
  <borders count="71">
    <border>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auto="1"/>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auto="1"/>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auto="1"/>
      </top>
      <bottom style="medium">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theme="1" tint="0.499984740745262"/>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medium">
        <color indexed="64"/>
      </top>
      <bottom style="thin">
        <color auto="1"/>
      </bottom>
      <diagonal/>
    </border>
  </borders>
  <cellStyleXfs count="12">
    <xf numFmtId="0" fontId="0" fillId="0" borderId="0"/>
    <xf numFmtId="43" fontId="2" fillId="0" borderId="0" applyFont="0" applyFill="0" applyBorder="0" applyAlignment="0" applyProtection="0"/>
    <xf numFmtId="0" fontId="15" fillId="0" borderId="0"/>
    <xf numFmtId="0" fontId="22" fillId="0" borderId="0"/>
    <xf numFmtId="0" fontId="16" fillId="0" borderId="0"/>
    <xf numFmtId="44" fontId="22" fillId="0" borderId="0" applyFont="0" applyFill="0" applyBorder="0" applyAlignment="0" applyProtection="0"/>
    <xf numFmtId="44" fontId="16" fillId="0" borderId="0" applyFont="0" applyFill="0" applyBorder="0" applyAlignment="0" applyProtection="0"/>
    <xf numFmtId="0" fontId="6" fillId="0" borderId="0"/>
    <xf numFmtId="0" fontId="15" fillId="0" borderId="0"/>
    <xf numFmtId="0" fontId="35" fillId="0" borderId="0"/>
    <xf numFmtId="0" fontId="16" fillId="0" borderId="0"/>
    <xf numFmtId="0" fontId="16" fillId="0" borderId="0"/>
  </cellStyleXfs>
  <cellXfs count="260">
    <xf numFmtId="0" fontId="0" fillId="0" borderId="0" xfId="0"/>
    <xf numFmtId="0" fontId="6" fillId="0" borderId="0" xfId="0" applyFont="1"/>
    <xf numFmtId="0" fontId="9" fillId="0" borderId="0" xfId="0" applyFont="1"/>
    <xf numFmtId="164" fontId="0" fillId="0" borderId="0" xfId="0" applyNumberFormat="1"/>
    <xf numFmtId="0" fontId="0" fillId="0" borderId="0" xfId="0" applyAlignment="1">
      <alignment vertical="center"/>
    </xf>
    <xf numFmtId="165" fontId="0" fillId="0" borderId="0" xfId="0" applyNumberFormat="1"/>
    <xf numFmtId="0" fontId="9"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0" fontId="14" fillId="0" borderId="0" xfId="0" applyFont="1" applyAlignment="1">
      <alignment vertical="center"/>
    </xf>
    <xf numFmtId="164" fontId="1" fillId="0" borderId="0" xfId="0" applyNumberFormat="1" applyFont="1"/>
    <xf numFmtId="8" fontId="1" fillId="0" borderId="2" xfId="0" applyNumberFormat="1" applyFont="1" applyBorder="1" applyProtection="1">
      <protection locked="0"/>
    </xf>
    <xf numFmtId="8" fontId="1" fillId="0" borderId="12" xfId="0" applyNumberFormat="1" applyFont="1" applyBorder="1" applyProtection="1">
      <protection locked="0"/>
    </xf>
    <xf numFmtId="8" fontId="3" fillId="0" borderId="2" xfId="0" applyNumberFormat="1" applyFont="1" applyBorder="1" applyProtection="1">
      <protection locked="0"/>
    </xf>
    <xf numFmtId="8" fontId="3" fillId="0" borderId="12" xfId="0" applyNumberFormat="1" applyFont="1" applyBorder="1" applyProtection="1">
      <protection locked="0"/>
    </xf>
    <xf numFmtId="0" fontId="11" fillId="0" borderId="0" xfId="4" applyFont="1"/>
    <xf numFmtId="8" fontId="1" fillId="6" borderId="2" xfId="0" applyNumberFormat="1" applyFont="1" applyFill="1" applyBorder="1"/>
    <xf numFmtId="8" fontId="1" fillId="6" borderId="9" xfId="0" applyNumberFormat="1" applyFont="1" applyFill="1" applyBorder="1"/>
    <xf numFmtId="8" fontId="1" fillId="6" borderId="14" xfId="0" applyNumberFormat="1" applyFont="1" applyFill="1" applyBorder="1"/>
    <xf numFmtId="0" fontId="1" fillId="6" borderId="1" xfId="0" applyFont="1" applyFill="1" applyBorder="1"/>
    <xf numFmtId="0" fontId="1" fillId="6" borderId="17" xfId="0" applyFont="1" applyFill="1" applyBorder="1" applyAlignment="1">
      <alignment wrapText="1"/>
    </xf>
    <xf numFmtId="0" fontId="3" fillId="3" borderId="8"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27" fillId="0" borderId="0" xfId="0" applyFont="1"/>
    <xf numFmtId="0" fontId="3" fillId="3" borderId="1"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11" xfId="0" applyFont="1" applyFill="1" applyBorder="1" applyAlignment="1">
      <alignment horizontal="center" vertical="center" wrapText="1"/>
    </xf>
    <xf numFmtId="8" fontId="1" fillId="0" borderId="16" xfId="0" applyNumberFormat="1" applyFont="1" applyBorder="1" applyProtection="1">
      <protection locked="0"/>
    </xf>
    <xf numFmtId="8" fontId="1" fillId="0" borderId="31" xfId="0" applyNumberFormat="1" applyFont="1" applyBorder="1" applyProtection="1">
      <protection locked="0"/>
    </xf>
    <xf numFmtId="8" fontId="1" fillId="6" borderId="15" xfId="0" applyNumberFormat="1" applyFont="1" applyFill="1" applyBorder="1"/>
    <xf numFmtId="8" fontId="3" fillId="0" borderId="16" xfId="0" applyNumberFormat="1" applyFont="1" applyBorder="1" applyProtection="1">
      <protection locked="0"/>
    </xf>
    <xf numFmtId="8" fontId="3" fillId="0" borderId="31" xfId="0" applyNumberFormat="1" applyFont="1" applyBorder="1" applyProtection="1">
      <protection locked="0"/>
    </xf>
    <xf numFmtId="8" fontId="1" fillId="6" borderId="16" xfId="0" applyNumberFormat="1" applyFont="1" applyFill="1" applyBorder="1"/>
    <xf numFmtId="8" fontId="1" fillId="0" borderId="24" xfId="0" applyNumberFormat="1" applyFont="1" applyBorder="1" applyProtection="1">
      <protection locked="0"/>
    </xf>
    <xf numFmtId="0" fontId="15" fillId="0" borderId="0" xfId="8"/>
    <xf numFmtId="0" fontId="33" fillId="0" borderId="0" xfId="8" applyFont="1"/>
    <xf numFmtId="8" fontId="3" fillId="0" borderId="24" xfId="0" applyNumberFormat="1" applyFont="1" applyBorder="1" applyProtection="1">
      <protection locked="0"/>
    </xf>
    <xf numFmtId="0" fontId="1" fillId="0" borderId="0" xfId="0" applyFont="1" applyAlignment="1">
      <alignment horizontal="left" wrapText="1"/>
    </xf>
    <xf numFmtId="8" fontId="1" fillId="0" borderId="25" xfId="0" applyNumberFormat="1" applyFont="1" applyBorder="1" applyProtection="1">
      <protection locked="0"/>
    </xf>
    <xf numFmtId="8" fontId="3" fillId="0" borderId="25" xfId="0" applyNumberFormat="1" applyFont="1" applyBorder="1" applyProtection="1">
      <protection locked="0"/>
    </xf>
    <xf numFmtId="0" fontId="19" fillId="0" borderId="0" xfId="0" applyFont="1" applyAlignment="1">
      <alignment horizontal="left" vertical="center" wrapText="1"/>
    </xf>
    <xf numFmtId="8" fontId="1" fillId="0" borderId="16" xfId="0" applyNumberFormat="1" applyFont="1" applyBorder="1" applyAlignment="1" applyProtection="1">
      <alignment horizontal="left" vertical="center"/>
      <protection locked="0"/>
    </xf>
    <xf numFmtId="8" fontId="1" fillId="0" borderId="2" xfId="0" applyNumberFormat="1" applyFont="1" applyBorder="1" applyAlignment="1" applyProtection="1">
      <alignment horizontal="left" vertical="center"/>
      <protection locked="0"/>
    </xf>
    <xf numFmtId="8" fontId="1" fillId="0" borderId="24" xfId="0" applyNumberFormat="1" applyFont="1" applyBorder="1" applyAlignment="1" applyProtection="1">
      <alignment horizontal="left" vertical="center"/>
      <protection locked="0"/>
    </xf>
    <xf numFmtId="8" fontId="1" fillId="0" borderId="31" xfId="0" applyNumberFormat="1" applyFont="1" applyBorder="1" applyAlignment="1" applyProtection="1">
      <alignment horizontal="left" vertical="center"/>
      <protection locked="0"/>
    </xf>
    <xf numFmtId="8" fontId="1" fillId="0" borderId="12" xfId="0" applyNumberFormat="1" applyFont="1" applyBorder="1" applyAlignment="1" applyProtection="1">
      <alignment horizontal="left" vertical="center"/>
      <protection locked="0"/>
    </xf>
    <xf numFmtId="8" fontId="1" fillId="0" borderId="25" xfId="0" applyNumberFormat="1" applyFont="1" applyBorder="1" applyAlignment="1" applyProtection="1">
      <alignment horizontal="left" vertical="center"/>
      <protection locked="0"/>
    </xf>
    <xf numFmtId="0" fontId="18" fillId="0" borderId="0" xfId="0" applyFont="1" applyAlignment="1">
      <alignment horizontal="center" vertical="center" wrapText="1"/>
    </xf>
    <xf numFmtId="0" fontId="32" fillId="0" borderId="7" xfId="0" applyFont="1" applyBorder="1" applyAlignment="1">
      <alignment horizontal="center" vertical="center" wrapText="1"/>
    </xf>
    <xf numFmtId="0" fontId="18" fillId="0" borderId="38" xfId="0" applyFont="1" applyBorder="1" applyAlignment="1">
      <alignment horizontal="center" vertical="center" wrapText="1"/>
    </xf>
    <xf numFmtId="0" fontId="32" fillId="0" borderId="36" xfId="0" applyFont="1" applyBorder="1" applyAlignment="1">
      <alignment horizontal="center" vertical="center" wrapText="1"/>
    </xf>
    <xf numFmtId="0" fontId="34" fillId="0" borderId="0" xfId="8" applyFont="1"/>
    <xf numFmtId="0" fontId="14" fillId="0" borderId="0" xfId="8" applyFont="1"/>
    <xf numFmtId="0" fontId="36" fillId="0" borderId="0" xfId="8" applyFont="1"/>
    <xf numFmtId="0" fontId="19" fillId="0" borderId="0" xfId="9" applyFont="1"/>
    <xf numFmtId="0" fontId="13" fillId="0" borderId="0" xfId="9" applyFont="1" applyAlignment="1">
      <alignment horizontal="right"/>
    </xf>
    <xf numFmtId="0" fontId="19" fillId="0" borderId="3" xfId="11" applyFont="1" applyBorder="1"/>
    <xf numFmtId="0" fontId="19" fillId="0" borderId="5" xfId="11" applyFont="1" applyBorder="1"/>
    <xf numFmtId="0" fontId="19" fillId="0" borderId="6" xfId="11" applyFont="1" applyBorder="1"/>
    <xf numFmtId="0" fontId="19" fillId="0" borderId="7" xfId="11" applyFont="1" applyBorder="1"/>
    <xf numFmtId="0" fontId="13" fillId="5" borderId="41" xfId="11" applyFont="1" applyFill="1" applyBorder="1" applyAlignment="1">
      <alignment horizontal="center" wrapText="1"/>
    </xf>
    <xf numFmtId="0" fontId="13" fillId="5" borderId="42" xfId="11" applyFont="1" applyFill="1" applyBorder="1" applyAlignment="1">
      <alignment horizontal="center" wrapText="1"/>
    </xf>
    <xf numFmtId="0" fontId="13" fillId="0" borderId="6" xfId="11" applyFont="1" applyBorder="1"/>
    <xf numFmtId="0" fontId="19" fillId="0" borderId="52" xfId="11" applyFont="1" applyBorder="1"/>
    <xf numFmtId="0" fontId="37" fillId="0" borderId="53" xfId="11" applyFont="1" applyBorder="1"/>
    <xf numFmtId="6" fontId="19" fillId="0" borderId="54" xfId="11" applyNumberFormat="1" applyFont="1" applyBorder="1"/>
    <xf numFmtId="6" fontId="19" fillId="5" borderId="55" xfId="11" applyNumberFormat="1" applyFont="1" applyFill="1" applyBorder="1"/>
    <xf numFmtId="0" fontId="19" fillId="0" borderId="56" xfId="11" applyFont="1" applyBorder="1"/>
    <xf numFmtId="0" fontId="19" fillId="0" borderId="57" xfId="11" applyFont="1" applyBorder="1"/>
    <xf numFmtId="6" fontId="19" fillId="5" borderId="58" xfId="11" applyNumberFormat="1" applyFont="1" applyFill="1" applyBorder="1"/>
    <xf numFmtId="6" fontId="19" fillId="0" borderId="59" xfId="11" applyNumberFormat="1" applyFont="1" applyBorder="1" applyAlignment="1">
      <alignment horizontal="right"/>
    </xf>
    <xf numFmtId="0" fontId="19" fillId="0" borderId="0" xfId="11" applyFont="1"/>
    <xf numFmtId="0" fontId="13" fillId="0" borderId="0" xfId="11" applyFont="1"/>
    <xf numFmtId="6" fontId="19" fillId="0" borderId="45" xfId="11" applyNumberFormat="1" applyFont="1" applyBorder="1" applyProtection="1">
      <protection locked="0"/>
    </xf>
    <xf numFmtId="6" fontId="19" fillId="0" borderId="46" xfId="11" applyNumberFormat="1" applyFont="1" applyBorder="1" applyProtection="1">
      <protection locked="0"/>
    </xf>
    <xf numFmtId="0" fontId="11" fillId="0" borderId="0" xfId="4" applyFont="1" applyAlignment="1">
      <alignment wrapText="1"/>
    </xf>
    <xf numFmtId="0" fontId="11" fillId="0" borderId="0" xfId="4" applyFont="1" applyAlignment="1">
      <alignment horizontal="left"/>
    </xf>
    <xf numFmtId="0" fontId="23" fillId="0" borderId="0" xfId="4" applyFont="1"/>
    <xf numFmtId="0" fontId="23" fillId="4" borderId="0" xfId="4" applyFont="1" applyFill="1"/>
    <xf numFmtId="0" fontId="25" fillId="0" borderId="0" xfId="4" applyFont="1"/>
    <xf numFmtId="0" fontId="26" fillId="4" borderId="0" xfId="4" applyFont="1" applyFill="1"/>
    <xf numFmtId="0" fontId="25" fillId="4" borderId="0" xfId="4" applyFont="1" applyFill="1"/>
    <xf numFmtId="0" fontId="11" fillId="0" borderId="0" xfId="4" applyFont="1" applyAlignment="1">
      <alignment horizontal="left" wrapText="1"/>
    </xf>
    <xf numFmtId="0" fontId="7" fillId="0" borderId="0" xfId="0" applyFont="1" applyAlignment="1">
      <alignment horizontal="left" vertical="center" wrapText="1"/>
    </xf>
    <xf numFmtId="0" fontId="0" fillId="7" borderId="19" xfId="0" applyFill="1" applyBorder="1" applyAlignment="1" applyProtection="1">
      <alignment horizontal="left" wrapText="1" indent="1"/>
      <protection locked="0"/>
    </xf>
    <xf numFmtId="0" fontId="0" fillId="7" borderId="1" xfId="0" applyFill="1" applyBorder="1" applyAlignment="1" applyProtection="1">
      <alignment horizontal="left" wrapText="1" indent="1"/>
      <protection locked="0"/>
    </xf>
    <xf numFmtId="0" fontId="5" fillId="7" borderId="24" xfId="0" applyFont="1" applyFill="1" applyBorder="1" applyAlignment="1" applyProtection="1">
      <alignment horizontal="left" wrapText="1" indent="1"/>
      <protection locked="0"/>
    </xf>
    <xf numFmtId="165" fontId="2" fillId="7" borderId="19" xfId="1" applyNumberFormat="1" applyFont="1" applyFill="1" applyBorder="1" applyProtection="1"/>
    <xf numFmtId="0" fontId="0" fillId="7" borderId="31" xfId="0" applyFill="1" applyBorder="1" applyAlignment="1" applyProtection="1">
      <alignment wrapText="1"/>
      <protection locked="0"/>
    </xf>
    <xf numFmtId="165" fontId="2" fillId="7" borderId="18" xfId="1" applyNumberFormat="1" applyFont="1" applyFill="1" applyBorder="1" applyProtection="1">
      <protection locked="0"/>
    </xf>
    <xf numFmtId="6" fontId="2" fillId="7" borderId="18" xfId="1" applyNumberFormat="1" applyFont="1" applyFill="1" applyBorder="1" applyProtection="1">
      <protection locked="0"/>
    </xf>
    <xf numFmtId="0" fontId="0" fillId="7" borderId="16" xfId="0" applyFill="1" applyBorder="1" applyAlignment="1" applyProtection="1">
      <alignment horizontal="left" vertical="center" wrapText="1"/>
      <protection locked="0"/>
    </xf>
    <xf numFmtId="0" fontId="5" fillId="7" borderId="24" xfId="0" applyFont="1" applyFill="1" applyBorder="1" applyAlignment="1" applyProtection="1">
      <alignment horizontal="left" vertical="center" wrapText="1"/>
      <protection locked="0"/>
    </xf>
    <xf numFmtId="0" fontId="0" fillId="7" borderId="16" xfId="0" applyFill="1" applyBorder="1" applyAlignment="1" applyProtection="1">
      <alignment wrapText="1"/>
      <protection locked="0"/>
    </xf>
    <xf numFmtId="0" fontId="40" fillId="0" borderId="0" xfId="8" applyFont="1"/>
    <xf numFmtId="0" fontId="41" fillId="0" borderId="0" xfId="0" applyFont="1" applyAlignment="1">
      <alignment vertical="center" wrapText="1"/>
    </xf>
    <xf numFmtId="0" fontId="42" fillId="0" borderId="0" xfId="0" applyFont="1"/>
    <xf numFmtId="10" fontId="2" fillId="0" borderId="18" xfId="1" applyNumberFormat="1" applyFont="1" applyFill="1" applyBorder="1" applyProtection="1">
      <protection locked="0"/>
    </xf>
    <xf numFmtId="6" fontId="2" fillId="0" borderId="18" xfId="1" applyNumberFormat="1" applyFont="1" applyFill="1" applyBorder="1" applyProtection="1">
      <protection locked="0"/>
    </xf>
    <xf numFmtId="0" fontId="42" fillId="0" borderId="0" xfId="0" applyFont="1" applyAlignment="1">
      <alignment vertical="center"/>
    </xf>
    <xf numFmtId="0" fontId="18" fillId="8" borderId="29" xfId="0" applyFont="1" applyFill="1" applyBorder="1" applyAlignment="1">
      <alignment horizontal="center" vertical="center" wrapText="1"/>
    </xf>
    <xf numFmtId="0" fontId="18" fillId="8" borderId="34" xfId="0" applyFont="1" applyFill="1" applyBorder="1" applyAlignment="1">
      <alignment horizontal="center" vertical="center" wrapText="1"/>
    </xf>
    <xf numFmtId="0" fontId="18" fillId="8" borderId="40" xfId="0" applyFont="1" applyFill="1" applyBorder="1" applyAlignment="1">
      <alignment horizontal="center" vertical="center" wrapText="1"/>
    </xf>
    <xf numFmtId="0" fontId="18" fillId="8" borderId="64" xfId="0" applyFont="1" applyFill="1" applyBorder="1" applyAlignment="1">
      <alignment horizontal="center" vertical="center" wrapText="1"/>
    </xf>
    <xf numFmtId="0" fontId="18" fillId="8" borderId="34" xfId="0" applyFont="1" applyFill="1" applyBorder="1" applyAlignment="1">
      <alignment vertical="center" wrapText="1"/>
    </xf>
    <xf numFmtId="0" fontId="21" fillId="8" borderId="29" xfId="0" applyFont="1" applyFill="1" applyBorder="1" applyAlignment="1">
      <alignment vertical="center"/>
    </xf>
    <xf numFmtId="0" fontId="4" fillId="8" borderId="33" xfId="0" applyFont="1" applyFill="1" applyBorder="1" applyAlignment="1">
      <alignment vertical="center"/>
    </xf>
    <xf numFmtId="38" fontId="17" fillId="7" borderId="30" xfId="0" applyNumberFormat="1" applyFont="1" applyFill="1" applyBorder="1" applyAlignment="1">
      <alignment horizontal="center" vertical="center" wrapText="1"/>
    </xf>
    <xf numFmtId="38" fontId="17" fillId="7" borderId="43" xfId="0" applyNumberFormat="1" applyFont="1" applyFill="1" applyBorder="1" applyAlignment="1">
      <alignment horizontal="center" vertical="center" wrapText="1"/>
    </xf>
    <xf numFmtId="38" fontId="17" fillId="7" borderId="34" xfId="0" applyNumberFormat="1" applyFont="1" applyFill="1" applyBorder="1" applyAlignment="1">
      <alignment horizontal="center" vertical="center" wrapText="1"/>
    </xf>
    <xf numFmtId="0" fontId="43" fillId="0" borderId="0" xfId="0" applyFont="1"/>
    <xf numFmtId="0" fontId="11" fillId="4" borderId="0" xfId="4" applyFont="1" applyFill="1" applyAlignment="1">
      <alignment horizontal="left" vertical="top" wrapText="1"/>
    </xf>
    <xf numFmtId="0" fontId="44" fillId="8" borderId="34" xfId="0" applyFont="1" applyFill="1" applyBorder="1" applyAlignment="1">
      <alignment horizontal="center" vertical="center" wrapText="1"/>
    </xf>
    <xf numFmtId="0" fontId="18" fillId="8" borderId="66"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8" xfId="0" applyFont="1" applyFill="1" applyBorder="1" applyAlignment="1">
      <alignment horizontal="center" vertical="center" wrapText="1"/>
    </xf>
    <xf numFmtId="10" fontId="24" fillId="2" borderId="9" xfId="5" applyNumberFormat="1" applyFont="1" applyFill="1" applyBorder="1" applyAlignment="1" applyProtection="1">
      <alignment vertical="top" wrapText="1"/>
      <protection locked="0"/>
    </xf>
    <xf numFmtId="10" fontId="24" fillId="2" borderId="68" xfId="5" applyNumberFormat="1" applyFont="1" applyFill="1" applyBorder="1" applyAlignment="1" applyProtection="1">
      <alignment vertical="top" wrapText="1"/>
      <protection locked="0"/>
    </xf>
    <xf numFmtId="0" fontId="18" fillId="8" borderId="1" xfId="0" applyFont="1" applyFill="1" applyBorder="1" applyAlignment="1">
      <alignment horizontal="center" vertical="center" wrapText="1"/>
    </xf>
    <xf numFmtId="10" fontId="24" fillId="2" borderId="21" xfId="5" applyNumberFormat="1" applyFont="1" applyFill="1" applyBorder="1" applyAlignment="1" applyProtection="1">
      <alignment vertical="top" wrapText="1"/>
      <protection locked="0"/>
    </xf>
    <xf numFmtId="0" fontId="44" fillId="8" borderId="39" xfId="0" applyFont="1" applyFill="1" applyBorder="1" applyAlignment="1">
      <alignment horizontal="center" vertical="center" wrapText="1"/>
    </xf>
    <xf numFmtId="0" fontId="18" fillId="8" borderId="24" xfId="0" applyFont="1" applyFill="1" applyBorder="1" applyAlignment="1">
      <alignment horizontal="center" vertical="center" wrapText="1"/>
    </xf>
    <xf numFmtId="10" fontId="23" fillId="2" borderId="14" xfId="4" applyNumberFormat="1" applyFont="1" applyFill="1" applyBorder="1" applyProtection="1">
      <protection locked="0"/>
    </xf>
    <xf numFmtId="166" fontId="24" fillId="2" borderId="9" xfId="5" applyNumberFormat="1" applyFont="1" applyFill="1" applyBorder="1" applyAlignment="1" applyProtection="1">
      <alignment vertical="top" wrapText="1"/>
      <protection locked="0"/>
    </xf>
    <xf numFmtId="166" fontId="24" fillId="2" borderId="68" xfId="5" applyNumberFormat="1" applyFont="1" applyFill="1" applyBorder="1" applyAlignment="1" applyProtection="1">
      <alignment vertical="top" wrapText="1"/>
      <protection locked="0"/>
    </xf>
    <xf numFmtId="166" fontId="24" fillId="2" borderId="69" xfId="5" applyNumberFormat="1" applyFont="1" applyFill="1" applyBorder="1" applyAlignment="1" applyProtection="1">
      <alignment vertical="top" wrapText="1"/>
      <protection locked="0"/>
    </xf>
    <xf numFmtId="166" fontId="23" fillId="2" borderId="14" xfId="4" applyNumberFormat="1" applyFont="1" applyFill="1" applyBorder="1" applyProtection="1">
      <protection locked="0"/>
    </xf>
    <xf numFmtId="0" fontId="4" fillId="8" borderId="39" xfId="3" applyFont="1" applyFill="1" applyBorder="1" applyAlignment="1">
      <alignment horizontal="center" vertical="top" wrapText="1"/>
    </xf>
    <xf numFmtId="0" fontId="3" fillId="5" borderId="14" xfId="3" applyFont="1" applyFill="1" applyBorder="1" applyAlignment="1">
      <alignment horizontal="left" vertical="top" wrapText="1"/>
    </xf>
    <xf numFmtId="0" fontId="0" fillId="7" borderId="16" xfId="0" applyFill="1" applyBorder="1" applyAlignment="1">
      <alignment wrapText="1"/>
    </xf>
    <xf numFmtId="0" fontId="0" fillId="7" borderId="31" xfId="0" applyFill="1" applyBorder="1" applyAlignment="1">
      <alignment wrapText="1"/>
    </xf>
    <xf numFmtId="165" fontId="2" fillId="7" borderId="18" xfId="1" applyNumberFormat="1" applyFont="1" applyFill="1" applyBorder="1" applyProtection="1"/>
    <xf numFmtId="0" fontId="17" fillId="7" borderId="30" xfId="0" applyFont="1" applyFill="1" applyBorder="1" applyAlignment="1">
      <alignment vertical="center" wrapText="1"/>
    </xf>
    <xf numFmtId="0" fontId="17" fillId="7" borderId="35" xfId="0" applyFont="1" applyFill="1" applyBorder="1" applyAlignment="1">
      <alignment horizontal="right" vertical="center"/>
    </xf>
    <xf numFmtId="0" fontId="1" fillId="7" borderId="16" xfId="0" applyFont="1" applyFill="1" applyBorder="1" applyAlignment="1">
      <alignment horizontal="left" wrapText="1" indent="1"/>
    </xf>
    <xf numFmtId="0" fontId="0" fillId="7" borderId="19" xfId="0" applyFill="1" applyBorder="1" applyAlignment="1">
      <alignment horizontal="left" wrapText="1" indent="1"/>
    </xf>
    <xf numFmtId="0" fontId="0" fillId="7" borderId="16" xfId="0" applyFill="1" applyBorder="1" applyAlignment="1">
      <alignment horizontal="left" wrapText="1" indent="3"/>
    </xf>
    <xf numFmtId="0" fontId="0" fillId="7" borderId="19" xfId="0" applyFill="1" applyBorder="1" applyAlignment="1">
      <alignment horizontal="left" wrapText="1" indent="3"/>
    </xf>
    <xf numFmtId="0" fontId="11" fillId="7" borderId="16" xfId="0" applyFont="1" applyFill="1" applyBorder="1" applyAlignment="1">
      <alignment horizontal="left" wrapText="1" indent="3"/>
    </xf>
    <xf numFmtId="0" fontId="3" fillId="7" borderId="16" xfId="0" applyFont="1" applyFill="1" applyBorder="1" applyAlignment="1">
      <alignment horizontal="left" wrapText="1" indent="1"/>
    </xf>
    <xf numFmtId="0" fontId="11" fillId="7" borderId="16" xfId="0" applyFont="1" applyFill="1" applyBorder="1" applyAlignment="1">
      <alignment horizontal="left" indent="3"/>
    </xf>
    <xf numFmtId="0" fontId="1" fillId="7" borderId="16" xfId="0" applyFont="1" applyFill="1" applyBorder="1" applyAlignment="1">
      <alignment horizontal="left" indent="1"/>
    </xf>
    <xf numFmtId="3" fontId="3" fillId="7" borderId="26" xfId="1" applyNumberFormat="1" applyFont="1" applyFill="1" applyBorder="1" applyAlignment="1" applyProtection="1">
      <alignment horizontal="center"/>
    </xf>
    <xf numFmtId="0" fontId="1" fillId="7" borderId="16" xfId="0" applyFont="1" applyFill="1" applyBorder="1" applyAlignment="1" applyProtection="1">
      <alignment horizontal="left" vertical="top" wrapText="1" indent="1"/>
      <protection locked="0"/>
    </xf>
    <xf numFmtId="0" fontId="0" fillId="9" borderId="19" xfId="0" applyFill="1" applyBorder="1" applyAlignment="1">
      <alignment horizontal="left" indent="1"/>
    </xf>
    <xf numFmtId="8" fontId="1" fillId="9" borderId="16" xfId="0" applyNumberFormat="1" applyFont="1" applyFill="1" applyBorder="1" applyProtection="1">
      <protection locked="0"/>
    </xf>
    <xf numFmtId="8" fontId="1" fillId="9" borderId="24" xfId="0" applyNumberFormat="1" applyFont="1" applyFill="1" applyBorder="1" applyProtection="1">
      <protection locked="0"/>
    </xf>
    <xf numFmtId="0" fontId="1" fillId="9" borderId="16" xfId="0" applyFont="1" applyFill="1" applyBorder="1" applyAlignment="1">
      <alignment horizontal="left"/>
    </xf>
    <xf numFmtId="8" fontId="3" fillId="9" borderId="24" xfId="0" applyNumberFormat="1" applyFont="1" applyFill="1" applyBorder="1" applyProtection="1">
      <protection locked="0"/>
    </xf>
    <xf numFmtId="0" fontId="3" fillId="9" borderId="16" xfId="0" applyFont="1" applyFill="1" applyBorder="1" applyAlignment="1">
      <alignment horizontal="left"/>
    </xf>
    <xf numFmtId="0" fontId="3" fillId="9" borderId="19" xfId="0" applyFont="1" applyFill="1" applyBorder="1" applyAlignment="1">
      <alignment horizontal="center" wrapText="1"/>
    </xf>
    <xf numFmtId="0" fontId="10" fillId="6" borderId="27" xfId="0" applyFont="1" applyFill="1" applyBorder="1" applyAlignment="1" applyProtection="1">
      <alignment horizontal="center" vertical="center"/>
      <protection locked="0"/>
    </xf>
    <xf numFmtId="0" fontId="10" fillId="6" borderId="27" xfId="0" applyFont="1" applyFill="1" applyBorder="1" applyAlignment="1">
      <alignment horizontal="center" vertical="center"/>
    </xf>
    <xf numFmtId="0" fontId="47" fillId="0" borderId="0" xfId="0" applyFont="1" applyAlignment="1">
      <alignment horizontal="right" vertical="center"/>
    </xf>
    <xf numFmtId="0" fontId="11" fillId="7" borderId="16" xfId="0" applyFont="1" applyFill="1" applyBorder="1" applyAlignment="1">
      <alignment horizontal="left" vertical="top" wrapText="1" indent="3"/>
    </xf>
    <xf numFmtId="0" fontId="12" fillId="6" borderId="27" xfId="0" applyFont="1" applyFill="1" applyBorder="1" applyAlignment="1" applyProtection="1">
      <alignment horizontal="left" vertical="center"/>
      <protection locked="0"/>
    </xf>
    <xf numFmtId="0" fontId="19" fillId="0" borderId="0" xfId="0" applyFont="1" applyAlignment="1">
      <alignment horizontal="left" vertical="center" wrapText="1"/>
    </xf>
    <xf numFmtId="0" fontId="1" fillId="6" borderId="15" xfId="0" applyFont="1" applyFill="1" applyBorder="1" applyAlignment="1">
      <alignment horizontal="left" wrapText="1"/>
    </xf>
    <xf numFmtId="0" fontId="1" fillId="6" borderId="22" xfId="0" applyFont="1" applyFill="1" applyBorder="1" applyAlignment="1">
      <alignment horizontal="left" wrapText="1"/>
    </xf>
    <xf numFmtId="0" fontId="1" fillId="0" borderId="28" xfId="0" applyFont="1" applyBorder="1" applyAlignment="1">
      <alignment horizontal="left" wrapText="1"/>
    </xf>
    <xf numFmtId="0" fontId="1" fillId="0" borderId="0" xfId="0" applyFont="1" applyAlignment="1">
      <alignment horizontal="left" wrapText="1"/>
    </xf>
    <xf numFmtId="0" fontId="1" fillId="0" borderId="38" xfId="0" applyFont="1" applyBorder="1" applyAlignment="1">
      <alignment horizontal="left" wrapText="1"/>
    </xf>
    <xf numFmtId="0" fontId="3" fillId="2" borderId="30" xfId="0" applyFont="1" applyFill="1" applyBorder="1" applyAlignment="1">
      <alignment horizontal="left" vertical="top" wrapText="1"/>
    </xf>
    <xf numFmtId="0" fontId="3" fillId="2" borderId="35" xfId="0" applyFont="1" applyFill="1" applyBorder="1" applyAlignment="1">
      <alignment horizontal="left" vertical="top" wrapText="1"/>
    </xf>
    <xf numFmtId="0" fontId="1" fillId="0" borderId="37" xfId="0" applyFont="1" applyBorder="1" applyAlignment="1">
      <alignment horizontal="left" wrapText="1"/>
    </xf>
    <xf numFmtId="0" fontId="1" fillId="0" borderId="4" xfId="0" applyFont="1" applyBorder="1" applyAlignment="1">
      <alignment horizontal="left" wrapText="1"/>
    </xf>
    <xf numFmtId="0" fontId="44" fillId="8" borderId="29" xfId="0" applyFont="1" applyFill="1" applyBorder="1" applyAlignment="1">
      <alignment horizontal="center" vertical="center" wrapText="1"/>
    </xf>
    <xf numFmtId="0" fontId="44" fillId="8" borderId="44" xfId="0" applyFont="1" applyFill="1" applyBorder="1" applyAlignment="1">
      <alignment horizontal="center" vertical="center" wrapText="1"/>
    </xf>
    <xf numFmtId="0" fontId="44" fillId="8" borderId="33" xfId="0" applyFont="1" applyFill="1" applyBorder="1" applyAlignment="1">
      <alignment horizontal="center" vertical="center" wrapText="1"/>
    </xf>
    <xf numFmtId="8" fontId="0" fillId="10" borderId="31" xfId="0" applyNumberFormat="1" applyFill="1" applyBorder="1" applyAlignment="1">
      <alignment horizontal="center"/>
    </xf>
    <xf numFmtId="8" fontId="0" fillId="10" borderId="18" xfId="0" applyNumberFormat="1" applyFill="1" applyBorder="1" applyAlignment="1">
      <alignment horizontal="center"/>
    </xf>
    <xf numFmtId="8" fontId="0" fillId="10" borderId="60" xfId="0" applyNumberFormat="1" applyFill="1" applyBorder="1" applyAlignment="1">
      <alignment horizontal="center"/>
    </xf>
    <xf numFmtId="8" fontId="0" fillId="10" borderId="6" xfId="0" applyNumberFormat="1" applyFill="1" applyBorder="1" applyAlignment="1">
      <alignment horizontal="center"/>
    </xf>
    <xf numFmtId="8" fontId="0" fillId="10" borderId="0" xfId="0" applyNumberFormat="1" applyFill="1" applyAlignment="1">
      <alignment horizontal="center"/>
    </xf>
    <xf numFmtId="8" fontId="0" fillId="10" borderId="7" xfId="0" applyNumberFormat="1" applyFill="1" applyBorder="1" applyAlignment="1">
      <alignment horizontal="center"/>
    </xf>
    <xf numFmtId="8" fontId="0" fillId="10" borderId="30" xfId="0" applyNumberFormat="1" applyFill="1" applyBorder="1" applyAlignment="1">
      <alignment horizontal="center"/>
    </xf>
    <xf numFmtId="8" fontId="0" fillId="10" borderId="27" xfId="0" applyNumberFormat="1" applyFill="1" applyBorder="1" applyAlignment="1">
      <alignment horizontal="center"/>
    </xf>
    <xf numFmtId="8" fontId="0" fillId="10" borderId="35" xfId="0" applyNumberFormat="1" applyFill="1" applyBorder="1" applyAlignment="1">
      <alignment horizontal="center"/>
    </xf>
    <xf numFmtId="0" fontId="21" fillId="8" borderId="29" xfId="0" applyFont="1" applyFill="1" applyBorder="1" applyAlignment="1">
      <alignment horizontal="left" vertical="center" wrapText="1"/>
    </xf>
    <xf numFmtId="0" fontId="21" fillId="8" borderId="33" xfId="0" applyFont="1" applyFill="1" applyBorder="1" applyAlignment="1">
      <alignment horizontal="left" vertical="center" wrapText="1"/>
    </xf>
    <xf numFmtId="8" fontId="1" fillId="10" borderId="31" xfId="0" applyNumberFormat="1" applyFont="1" applyFill="1" applyBorder="1" applyAlignment="1">
      <alignment horizontal="center"/>
    </xf>
    <xf numFmtId="8" fontId="1" fillId="10" borderId="18" xfId="0" applyNumberFormat="1" applyFont="1" applyFill="1" applyBorder="1" applyAlignment="1">
      <alignment horizontal="center"/>
    </xf>
    <xf numFmtId="8" fontId="1" fillId="10" borderId="60" xfId="0" applyNumberFormat="1" applyFont="1" applyFill="1" applyBorder="1" applyAlignment="1">
      <alignment horizontal="center"/>
    </xf>
    <xf numFmtId="8" fontId="1" fillId="10" borderId="6" xfId="0" applyNumberFormat="1" applyFont="1" applyFill="1" applyBorder="1" applyAlignment="1">
      <alignment horizontal="center"/>
    </xf>
    <xf numFmtId="8" fontId="1" fillId="10" borderId="0" xfId="0" applyNumberFormat="1" applyFont="1" applyFill="1" applyAlignment="1">
      <alignment horizontal="center"/>
    </xf>
    <xf numFmtId="8" fontId="1" fillId="10" borderId="7" xfId="0" applyNumberFormat="1" applyFont="1" applyFill="1" applyBorder="1" applyAlignment="1">
      <alignment horizontal="center"/>
    </xf>
    <xf numFmtId="0" fontId="11" fillId="2" borderId="30" xfId="0" applyFont="1" applyFill="1" applyBorder="1" applyAlignment="1">
      <alignment horizontal="left" vertical="top" wrapText="1"/>
    </xf>
    <xf numFmtId="0" fontId="21" fillId="8" borderId="33" xfId="0" applyFont="1" applyFill="1" applyBorder="1" applyAlignment="1">
      <alignment horizontal="left" vertical="center"/>
    </xf>
    <xf numFmtId="0" fontId="11" fillId="2" borderId="40" xfId="0" applyFont="1" applyFill="1" applyBorder="1" applyAlignment="1">
      <alignment horizontal="left" vertical="top" wrapText="1"/>
    </xf>
    <xf numFmtId="0" fontId="11" fillId="2" borderId="36" xfId="0" applyFont="1" applyFill="1" applyBorder="1" applyAlignment="1">
      <alignment horizontal="left" vertical="top" wrapText="1"/>
    </xf>
    <xf numFmtId="0" fontId="21" fillId="8" borderId="29" xfId="0" applyFont="1" applyFill="1" applyBorder="1" applyAlignment="1">
      <alignment horizontal="left" vertical="center"/>
    </xf>
    <xf numFmtId="0" fontId="21" fillId="8" borderId="44" xfId="0" applyFont="1" applyFill="1" applyBorder="1" applyAlignment="1">
      <alignment horizontal="left" vertical="center"/>
    </xf>
    <xf numFmtId="0" fontId="3" fillId="7" borderId="6" xfId="0" applyFont="1" applyFill="1" applyBorder="1" applyAlignment="1">
      <alignment horizontal="right"/>
    </xf>
    <xf numFmtId="0" fontId="3" fillId="7" borderId="7" xfId="0" applyFont="1" applyFill="1" applyBorder="1" applyAlignment="1">
      <alignment horizontal="right"/>
    </xf>
    <xf numFmtId="0" fontId="1" fillId="6" borderId="21" xfId="0" applyFont="1" applyFill="1" applyBorder="1" applyAlignment="1">
      <alignment horizontal="left" wrapText="1"/>
    </xf>
    <xf numFmtId="0" fontId="1" fillId="6" borderId="32" xfId="0" applyFont="1" applyFill="1" applyBorder="1" applyAlignment="1">
      <alignment horizontal="left" wrapText="1"/>
    </xf>
    <xf numFmtId="0" fontId="11" fillId="2" borderId="23" xfId="0" applyFont="1" applyFill="1" applyBorder="1" applyAlignment="1">
      <alignment horizontal="left" vertical="top" wrapText="1"/>
    </xf>
    <xf numFmtId="0" fontId="11" fillId="2" borderId="65" xfId="0" applyFont="1" applyFill="1" applyBorder="1" applyAlignment="1">
      <alignment horizontal="left" vertical="top" wrapText="1"/>
    </xf>
    <xf numFmtId="0" fontId="37" fillId="0" borderId="0" xfId="8" applyFont="1" applyAlignment="1">
      <alignment horizontal="left" wrapText="1"/>
    </xf>
    <xf numFmtId="0" fontId="19" fillId="0" borderId="0" xfId="8" applyFont="1" applyAlignment="1">
      <alignment horizontal="left" wrapText="1"/>
    </xf>
    <xf numFmtId="0" fontId="38" fillId="6" borderId="27" xfId="9" applyFont="1" applyFill="1" applyBorder="1" applyAlignment="1" applyProtection="1">
      <alignment horizontal="center"/>
      <protection locked="0"/>
    </xf>
    <xf numFmtId="0" fontId="11" fillId="2" borderId="13" xfId="4" applyFont="1" applyFill="1" applyBorder="1" applyAlignment="1" applyProtection="1">
      <alignment horizontal="center" vertical="top" wrapText="1"/>
      <protection locked="0"/>
    </xf>
    <xf numFmtId="0" fontId="11" fillId="2" borderId="18" xfId="4" applyFont="1" applyFill="1" applyBorder="1" applyAlignment="1" applyProtection="1">
      <alignment horizontal="center" vertical="top" wrapText="1"/>
      <protection locked="0"/>
    </xf>
    <xf numFmtId="0" fontId="11" fillId="2" borderId="61" xfId="4" applyFont="1" applyFill="1" applyBorder="1" applyAlignment="1" applyProtection="1">
      <alignment horizontal="center" vertical="top" wrapText="1"/>
      <protection locked="0"/>
    </xf>
    <xf numFmtId="0" fontId="11" fillId="2" borderId="28" xfId="4" applyFont="1" applyFill="1" applyBorder="1" applyAlignment="1" applyProtection="1">
      <alignment horizontal="center" vertical="top" wrapText="1"/>
      <protection locked="0"/>
    </xf>
    <xf numFmtId="0" fontId="11" fillId="2" borderId="0" xfId="4" applyFont="1" applyFill="1" applyAlignment="1" applyProtection="1">
      <alignment horizontal="center" vertical="top" wrapText="1"/>
      <protection locked="0"/>
    </xf>
    <xf numFmtId="0" fontId="11" fillId="2" borderId="62" xfId="4" applyFont="1" applyFill="1" applyBorder="1" applyAlignment="1" applyProtection="1">
      <alignment horizontal="center" vertical="top" wrapText="1"/>
      <protection locked="0"/>
    </xf>
    <xf numFmtId="0" fontId="11" fillId="2" borderId="20" xfId="4" applyFont="1" applyFill="1" applyBorder="1" applyAlignment="1" applyProtection="1">
      <alignment horizontal="center" vertical="top" wrapText="1"/>
      <protection locked="0"/>
    </xf>
    <xf numFmtId="0" fontId="11" fillId="2" borderId="27" xfId="4" applyFont="1" applyFill="1" applyBorder="1" applyAlignment="1" applyProtection="1">
      <alignment horizontal="center" vertical="top" wrapText="1"/>
      <protection locked="0"/>
    </xf>
    <xf numFmtId="0" fontId="11" fillId="2" borderId="63" xfId="4" applyFont="1" applyFill="1" applyBorder="1" applyAlignment="1" applyProtection="1">
      <alignment horizontal="center" vertical="top" wrapText="1"/>
      <protection locked="0"/>
    </xf>
    <xf numFmtId="0" fontId="13" fillId="7" borderId="3" xfId="11" applyFont="1" applyFill="1" applyBorder="1" applyAlignment="1">
      <alignment horizontal="center" wrapText="1"/>
    </xf>
    <xf numFmtId="0" fontId="13" fillId="7" borderId="5" xfId="11" applyFont="1" applyFill="1" applyBorder="1" applyAlignment="1">
      <alignment horizontal="center" wrapText="1"/>
    </xf>
    <xf numFmtId="0" fontId="13" fillId="0" borderId="0" xfId="11" applyFont="1" applyAlignment="1">
      <alignment horizontal="left" wrapText="1"/>
    </xf>
    <xf numFmtId="0" fontId="39" fillId="8" borderId="29" xfId="10" applyFont="1" applyFill="1" applyBorder="1" applyAlignment="1">
      <alignment horizontal="left"/>
    </xf>
    <xf numFmtId="0" fontId="39" fillId="8" borderId="44" xfId="10" applyFont="1" applyFill="1" applyBorder="1" applyAlignment="1">
      <alignment horizontal="left"/>
    </xf>
    <xf numFmtId="0" fontId="39" fillId="8" borderId="33" xfId="10" applyFont="1" applyFill="1" applyBorder="1" applyAlignment="1">
      <alignment horizontal="left"/>
    </xf>
    <xf numFmtId="0" fontId="11" fillId="0" borderId="0" xfId="4" applyFont="1" applyAlignment="1">
      <alignment horizontal="left" wrapText="1"/>
    </xf>
    <xf numFmtId="0" fontId="3" fillId="0" borderId="47" xfId="3" applyFont="1" applyBorder="1" applyAlignment="1">
      <alignment horizontal="left" vertical="center" wrapText="1"/>
    </xf>
    <xf numFmtId="0" fontId="3" fillId="0" borderId="48" xfId="3" applyFont="1" applyBorder="1" applyAlignment="1">
      <alignment horizontal="left" vertical="center" wrapText="1"/>
    </xf>
    <xf numFmtId="166" fontId="20" fillId="0" borderId="47" xfId="5" applyNumberFormat="1" applyFont="1" applyFill="1" applyBorder="1" applyAlignment="1" applyProtection="1">
      <alignment horizontal="center" vertical="center" wrapText="1"/>
      <protection locked="0"/>
    </xf>
    <xf numFmtId="166" fontId="20" fillId="0" borderId="48" xfId="5" applyNumberFormat="1" applyFont="1" applyFill="1" applyBorder="1" applyAlignment="1" applyProtection="1">
      <alignment horizontal="center" vertical="center" wrapText="1"/>
      <protection locked="0"/>
    </xf>
    <xf numFmtId="166" fontId="28" fillId="0" borderId="47" xfId="5" applyNumberFormat="1" applyFont="1" applyFill="1" applyBorder="1" applyAlignment="1" applyProtection="1">
      <alignment horizontal="center" vertical="center" wrapText="1"/>
      <protection locked="0"/>
    </xf>
    <xf numFmtId="166" fontId="28" fillId="0" borderId="48" xfId="5" applyNumberFormat="1" applyFont="1" applyFill="1" applyBorder="1" applyAlignment="1" applyProtection="1">
      <alignment horizontal="center" vertical="center" wrapText="1"/>
      <protection locked="0"/>
    </xf>
    <xf numFmtId="0" fontId="3" fillId="2" borderId="49" xfId="3" applyFont="1" applyFill="1" applyBorder="1" applyAlignment="1">
      <alignment horizontal="left" vertical="center" wrapText="1"/>
    </xf>
    <xf numFmtId="166" fontId="20" fillId="2" borderId="49" xfId="5" applyNumberFormat="1" applyFont="1" applyFill="1" applyBorder="1" applyAlignment="1" applyProtection="1">
      <alignment horizontal="center" vertical="center" wrapText="1"/>
      <protection locked="0"/>
    </xf>
    <xf numFmtId="166" fontId="28" fillId="2" borderId="49" xfId="5" applyNumberFormat="1" applyFont="1" applyFill="1" applyBorder="1" applyAlignment="1" applyProtection="1">
      <alignment horizontal="center" vertical="center" wrapText="1"/>
      <protection locked="0"/>
    </xf>
    <xf numFmtId="0" fontId="3" fillId="2" borderId="47" xfId="3" applyFont="1" applyFill="1" applyBorder="1" applyAlignment="1">
      <alignment horizontal="left" vertical="center" wrapText="1"/>
    </xf>
    <xf numFmtId="0" fontId="3" fillId="2" borderId="48" xfId="3" applyFont="1" applyFill="1" applyBorder="1" applyAlignment="1">
      <alignment horizontal="left" vertical="center" wrapText="1"/>
    </xf>
    <xf numFmtId="166" fontId="20" fillId="2" borderId="47" xfId="5" applyNumberFormat="1" applyFont="1" applyFill="1" applyBorder="1" applyAlignment="1" applyProtection="1">
      <alignment horizontal="center" vertical="center" wrapText="1"/>
      <protection locked="0"/>
    </xf>
    <xf numFmtId="166" fontId="20" fillId="2" borderId="48" xfId="5" applyNumberFormat="1" applyFont="1" applyFill="1" applyBorder="1" applyAlignment="1" applyProtection="1">
      <alignment horizontal="center" vertical="center" wrapText="1"/>
      <protection locked="0"/>
    </xf>
    <xf numFmtId="166" fontId="28" fillId="2" borderId="47" xfId="5" applyNumberFormat="1" applyFont="1" applyFill="1" applyBorder="1" applyAlignment="1" applyProtection="1">
      <alignment horizontal="center" vertical="center" wrapText="1"/>
      <protection locked="0"/>
    </xf>
    <xf numFmtId="166" fontId="28" fillId="2" borderId="48" xfId="5" applyNumberFormat="1" applyFont="1" applyFill="1" applyBorder="1" applyAlignment="1" applyProtection="1">
      <alignment horizontal="center" vertical="center" wrapText="1"/>
      <protection locked="0"/>
    </xf>
    <xf numFmtId="166" fontId="31" fillId="1" borderId="47" xfId="5" applyNumberFormat="1" applyFont="1" applyFill="1" applyBorder="1" applyAlignment="1" applyProtection="1">
      <alignment horizontal="center" vertical="center" wrapText="1"/>
      <protection locked="0"/>
    </xf>
    <xf numFmtId="166" fontId="31" fillId="1" borderId="48" xfId="5" applyNumberFormat="1" applyFont="1" applyFill="1" applyBorder="1" applyAlignment="1" applyProtection="1">
      <alignment horizontal="center" vertical="center" wrapText="1"/>
      <protection locked="0"/>
    </xf>
    <xf numFmtId="166" fontId="28" fillId="1" borderId="47" xfId="5" applyNumberFormat="1" applyFont="1" applyFill="1" applyBorder="1" applyAlignment="1" applyProtection="1">
      <alignment horizontal="center" vertical="center" wrapText="1"/>
      <protection locked="0"/>
    </xf>
    <xf numFmtId="166" fontId="28" fillId="1" borderId="48" xfId="5" applyNumberFormat="1" applyFont="1" applyFill="1" applyBorder="1" applyAlignment="1" applyProtection="1">
      <alignment horizontal="center" vertical="center" wrapText="1"/>
      <protection locked="0"/>
    </xf>
    <xf numFmtId="0" fontId="11" fillId="2" borderId="3" xfId="4" applyFont="1" applyFill="1" applyBorder="1" applyAlignment="1" applyProtection="1">
      <alignment horizontal="left" vertical="top" wrapText="1"/>
      <protection locked="0"/>
    </xf>
    <xf numFmtId="0" fontId="11" fillId="2" borderId="4" xfId="4" applyFont="1" applyFill="1" applyBorder="1" applyAlignment="1" applyProtection="1">
      <alignment horizontal="left" vertical="top" wrapText="1"/>
      <protection locked="0"/>
    </xf>
    <xf numFmtId="0" fontId="11" fillId="2" borderId="5" xfId="4" applyFont="1" applyFill="1" applyBorder="1" applyAlignment="1" applyProtection="1">
      <alignment horizontal="left" vertical="top" wrapText="1"/>
      <protection locked="0"/>
    </xf>
    <xf numFmtId="0" fontId="11" fillId="2" borderId="6" xfId="4" applyFont="1" applyFill="1" applyBorder="1" applyAlignment="1" applyProtection="1">
      <alignment horizontal="left" vertical="top" wrapText="1"/>
      <protection locked="0"/>
    </xf>
    <xf numFmtId="0" fontId="11" fillId="2" borderId="0" xfId="4" applyFont="1" applyFill="1" applyAlignment="1" applyProtection="1">
      <alignment horizontal="left" vertical="top" wrapText="1"/>
      <protection locked="0"/>
    </xf>
    <xf numFmtId="0" fontId="11" fillId="2" borderId="7" xfId="4" applyFont="1" applyFill="1" applyBorder="1" applyAlignment="1" applyProtection="1">
      <alignment horizontal="left" vertical="top" wrapText="1"/>
      <protection locked="0"/>
    </xf>
    <xf numFmtId="0" fontId="11" fillId="2" borderId="40" xfId="4" applyFont="1" applyFill="1" applyBorder="1" applyAlignment="1" applyProtection="1">
      <alignment horizontal="left" vertical="top" wrapText="1"/>
      <protection locked="0"/>
    </xf>
    <xf numFmtId="0" fontId="11" fillId="2" borderId="38" xfId="4" applyFont="1" applyFill="1" applyBorder="1" applyAlignment="1" applyProtection="1">
      <alignment horizontal="left" vertical="top" wrapText="1"/>
      <protection locked="0"/>
    </xf>
    <xf numFmtId="0" fontId="11" fillId="2" borderId="36" xfId="4" applyFont="1" applyFill="1" applyBorder="1" applyAlignment="1" applyProtection="1">
      <alignment horizontal="left" vertical="top" wrapText="1"/>
      <protection locked="0"/>
    </xf>
    <xf numFmtId="0" fontId="11" fillId="4" borderId="0" xfId="4" applyFont="1" applyFill="1" applyAlignment="1">
      <alignment horizontal="left" vertical="top" wrapText="1"/>
    </xf>
    <xf numFmtId="0" fontId="11" fillId="0" borderId="0" xfId="4" applyFont="1" applyAlignment="1">
      <alignment horizontal="left" vertical="top" wrapText="1"/>
    </xf>
    <xf numFmtId="0" fontId="4" fillId="8" borderId="50" xfId="3" applyFont="1" applyFill="1" applyBorder="1" applyAlignment="1">
      <alignment horizontal="center" vertical="top" wrapText="1"/>
    </xf>
    <xf numFmtId="0" fontId="4" fillId="8" borderId="51" xfId="3" applyFont="1" applyFill="1" applyBorder="1" applyAlignment="1">
      <alignment horizontal="center" vertical="top" wrapText="1"/>
    </xf>
    <xf numFmtId="0" fontId="18" fillId="8" borderId="47" xfId="0" applyFont="1" applyFill="1" applyBorder="1" applyAlignment="1">
      <alignment horizontal="center" vertical="center" wrapText="1"/>
    </xf>
    <xf numFmtId="0" fontId="18" fillId="8" borderId="48" xfId="0" applyFont="1" applyFill="1" applyBorder="1" applyAlignment="1">
      <alignment horizontal="center" vertical="center" wrapText="1"/>
    </xf>
    <xf numFmtId="0" fontId="44" fillId="8" borderId="10" xfId="0" applyFont="1" applyFill="1" applyBorder="1" applyAlignment="1">
      <alignment horizontal="center" vertical="center" wrapText="1"/>
    </xf>
    <xf numFmtId="0" fontId="44" fillId="8" borderId="67" xfId="0" applyFont="1" applyFill="1" applyBorder="1" applyAlignment="1">
      <alignment horizontal="center" vertical="center" wrapText="1"/>
    </xf>
    <xf numFmtId="0" fontId="44" fillId="8" borderId="70" xfId="0" applyFont="1" applyFill="1" applyBorder="1" applyAlignment="1">
      <alignment horizontal="center" vertical="center" wrapText="1"/>
    </xf>
    <xf numFmtId="0" fontId="44" fillId="8" borderId="11" xfId="0" applyFont="1" applyFill="1" applyBorder="1" applyAlignment="1">
      <alignment horizontal="center" vertical="center" wrapText="1"/>
    </xf>
    <xf numFmtId="0" fontId="14" fillId="0" borderId="0" xfId="8" applyFont="1" applyAlignment="1">
      <alignment horizontal="center"/>
    </xf>
    <xf numFmtId="0" fontId="12" fillId="4" borderId="0" xfId="0" applyFont="1" applyFill="1" applyBorder="1" applyAlignment="1" applyProtection="1">
      <alignment horizontal="left" vertical="center"/>
      <protection locked="0"/>
    </xf>
    <xf numFmtId="0" fontId="46" fillId="0" borderId="0" xfId="0" applyFont="1" applyAlignment="1">
      <alignment horizontal="center" vertical="center"/>
    </xf>
    <xf numFmtId="0" fontId="14" fillId="0" borderId="0" xfId="0" applyFont="1" applyAlignment="1">
      <alignment horizontal="center" vertical="center"/>
    </xf>
  </cellXfs>
  <cellStyles count="12">
    <cellStyle name="Comma" xfId="1" builtinId="3"/>
    <cellStyle name="Currency 2" xfId="5" xr:uid="{9EE937FD-C276-4893-96FD-0CDC4FA55371}"/>
    <cellStyle name="Currency 3" xfId="6" xr:uid="{A7CB8B85-70ED-4D45-AF0C-E96438DC7DAC}"/>
    <cellStyle name="Normal" xfId="0" builtinId="0"/>
    <cellStyle name="Normal 2" xfId="3" xr:uid="{032B7B2C-D4C1-44D4-AB68-BF7F51458170}"/>
    <cellStyle name="Normal 2 2" xfId="4" xr:uid="{6198B709-E728-4CF1-AD3A-05D53C1D7DE5}"/>
    <cellStyle name="Normal 2 3" xfId="7" xr:uid="{58AA244B-8B51-4D3B-8A28-D36B67E88765}"/>
    <cellStyle name="Normal 3" xfId="2" xr:uid="{4F22318C-BDF8-4ACC-977C-EFF317E7680C}"/>
    <cellStyle name="Normal 4" xfId="8" xr:uid="{B70CB7AB-D221-42F2-B2E4-CDEC8DA20DF7}"/>
    <cellStyle name="Normal_7020936_1" xfId="9" xr:uid="{AF5C6194-EFC0-4038-B846-8371947557DB}"/>
    <cellStyle name="Normal_7zwb01_" xfId="10" xr:uid="{6E4675CD-EF35-45B3-AE7A-5B3DCF70C929}"/>
    <cellStyle name="Normal_State of NH RFP Attachments Tab 12 8 9 07" xfId="11" xr:uid="{AC759BFA-69D4-4A82-8253-9BF3E59ABE01}"/>
  </cellStyles>
  <dxfs count="0"/>
  <tableStyles count="0" defaultTableStyle="TableStyleMedium2" defaultPivotStyle="PivotStyleLight16"/>
  <colors>
    <mruColors>
      <color rgb="FF0000FF"/>
      <color rgb="FFFFFF00"/>
      <color rgb="FFFFFFCC"/>
      <color rgb="FF99FFCC"/>
      <color rgb="FF53D2FF"/>
      <color rgb="FFFFCC66"/>
      <color rgb="FFCCCCFF"/>
      <color rgb="FFFFFF99"/>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bmc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1\vieirkc\LOCALS~1\Temp\c.notes.data\HCFA_DRG_SUMMARY_NC_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1\copleta\LOCALS~1\Temp\c.notes.data\HCFA_DRG_SUMMARY_NC_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HW\MC\2003\vbrfp\Life\Sample\life_rf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egalco-my.sharepoint.com/Users/dhart/AppData/Local/Microsoft/Windows/Temporary%20Internet%20Files/Content.Outlook/Y0ZKNPNH/Attachment%20M_DHMO%20Financial%20Proposal%20(rev%202008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Profiles\lingle1\Local%20Settings\Temporary%20Internet%20Files\Content.Outlook\9AHB9GNT\FISI_HMO_RFP_Gwinnett%20County%202012%20P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HW\MC\2003\vbrfp\Health%20Management\RFP\Final\HealthMgt_RF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Share\HW-Sharon\COX%20Target%20Media\2003%20RFPs\Dental%20RFP%202003\CTM%20Dental%20RF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Price Tags"/>
      <sheetName val="BMC Flex"/>
      <sheetName val="Sheet1"/>
      <sheetName val="MNA Flex"/>
      <sheetName val="Assumptions"/>
      <sheetName val="Projection"/>
      <sheetName val="Enrollment"/>
      <sheetName val="EPO"/>
      <sheetName val="Blue Choice"/>
      <sheetName val="MH+"/>
      <sheetName val="Tufts"/>
      <sheetName val="USHC"/>
      <sheetName val="HPHC"/>
      <sheetName val="Neigh"/>
      <sheetName val="No Medical"/>
      <sheetName val="DMO"/>
      <sheetName val="DPO"/>
      <sheetName val="No Dental"/>
      <sheetName val="Vision"/>
      <sheetName val="Life"/>
      <sheetName val="LTD"/>
      <sheetName val="AD&amp;D"/>
      <sheetName val="Dep Life"/>
      <sheetName val="Weekly EE Cost $"/>
      <sheetName val="Purch Price Tags"/>
      <sheetName val="Weekly EE Cost %"/>
      <sheetName val="Weekly ER Cost $"/>
      <sheetName val="Weekly ER Cost %"/>
      <sheetName val="Monthly ER Cost $"/>
      <sheetName val="Weekly Total Cost $"/>
      <sheetName val="Annual Total Cost $"/>
      <sheetName val="Annual Total Cost All $"/>
      <sheetName val="Annual EE Cost All $"/>
      <sheetName val="Chart Input I"/>
    </sheetNames>
    <sheetDataSet>
      <sheetData sheetId="0"/>
      <sheetData sheetId="1" refreshError="1"/>
      <sheetData sheetId="2" refreshError="1"/>
      <sheetData sheetId="3" refreshError="1"/>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FA_DRG_SUMMARY"/>
      <sheetName val="RELWTF01"/>
      <sheetName val="TABLE5"/>
    </sheetNames>
    <sheetDataSet>
      <sheetData sheetId="0" refreshError="1"/>
      <sheetData sheetId="1" refreshError="1"/>
      <sheetData sheetId="2">
        <row r="2">
          <cell r="A2" t="str">
            <v>ABORTION W D&amp;C, ASPIRATION CURETTAGE OR HYSTE</v>
          </cell>
          <cell r="B2">
            <v>381</v>
          </cell>
          <cell r="C2" t="str">
            <v>381</v>
          </cell>
          <cell r="D2">
            <v>14</v>
          </cell>
          <cell r="E2" t="str">
            <v>SURG</v>
          </cell>
          <cell r="F2">
            <v>0.60019999999999996</v>
          </cell>
          <cell r="G2">
            <v>1.7</v>
          </cell>
          <cell r="H2">
            <v>2.2999999999999998</v>
          </cell>
        </row>
        <row r="3">
          <cell r="A3" t="str">
            <v>ABORTION W/O D&amp;C</v>
          </cell>
          <cell r="B3">
            <v>380</v>
          </cell>
          <cell r="C3" t="str">
            <v>380</v>
          </cell>
          <cell r="D3">
            <v>14</v>
          </cell>
          <cell r="E3" t="str">
            <v>MED</v>
          </cell>
          <cell r="F3">
            <v>0.34039999999999998</v>
          </cell>
          <cell r="G3">
            <v>1.6</v>
          </cell>
          <cell r="H3">
            <v>1.9</v>
          </cell>
        </row>
        <row r="4">
          <cell r="A4" t="str">
            <v>ACUTE &amp; SUBACUTE ENDOCARDITIS</v>
          </cell>
          <cell r="B4">
            <v>126</v>
          </cell>
          <cell r="C4" t="str">
            <v>126</v>
          </cell>
          <cell r="D4">
            <v>5</v>
          </cell>
          <cell r="E4" t="str">
            <v>MED</v>
          </cell>
          <cell r="F4">
            <v>2.5169999999999999</v>
          </cell>
          <cell r="G4">
            <v>9.3000000000000007</v>
          </cell>
          <cell r="H4">
            <v>12.1</v>
          </cell>
        </row>
        <row r="5">
          <cell r="A5" t="str">
            <v>ACUTE ADJUSTMENT REACTION &amp; PSYCHOLOGICAL DYS</v>
          </cell>
          <cell r="B5">
            <v>425</v>
          </cell>
          <cell r="C5" t="str">
            <v>425</v>
          </cell>
          <cell r="D5">
            <v>19</v>
          </cell>
          <cell r="E5" t="str">
            <v>MHSA</v>
          </cell>
          <cell r="F5">
            <v>0.68049999999999999</v>
          </cell>
          <cell r="G5">
            <v>3</v>
          </cell>
          <cell r="H5">
            <v>4.0999999999999996</v>
          </cell>
        </row>
        <row r="6">
          <cell r="A6" t="str">
            <v>ACUTE LEUKEMIA W/O MAJOR O.R. PROCEDURE AGE &gt;</v>
          </cell>
          <cell r="B6">
            <v>473</v>
          </cell>
          <cell r="C6" t="str">
            <v>473</v>
          </cell>
          <cell r="D6">
            <v>17</v>
          </cell>
          <cell r="E6" t="str">
            <v>SURG</v>
          </cell>
          <cell r="F6">
            <v>3.72</v>
          </cell>
          <cell r="G6">
            <v>7.8</v>
          </cell>
          <cell r="H6">
            <v>13.4</v>
          </cell>
        </row>
        <row r="7">
          <cell r="A7" t="str">
            <v>ACUTE LEUKEMIA W/O MAJOR O.R. PROCEDURE AGE 0</v>
          </cell>
          <cell r="B7">
            <v>405</v>
          </cell>
          <cell r="C7" t="str">
            <v>405</v>
          </cell>
          <cell r="D7">
            <v>17</v>
          </cell>
          <cell r="E7" t="str">
            <v>MED</v>
          </cell>
          <cell r="F7">
            <v>1.911</v>
          </cell>
          <cell r="G7">
            <v>4.9000000000000004</v>
          </cell>
          <cell r="H7">
            <v>4.9000000000000004</v>
          </cell>
        </row>
        <row r="8">
          <cell r="A8" t="str">
            <v>ACUTE MAJOR EYE INFECTIONS</v>
          </cell>
          <cell r="B8">
            <v>44</v>
          </cell>
          <cell r="C8" t="str">
            <v>044</v>
          </cell>
          <cell r="D8">
            <v>2</v>
          </cell>
          <cell r="E8" t="str">
            <v>MED</v>
          </cell>
          <cell r="F8">
            <v>0.64959999999999996</v>
          </cell>
          <cell r="G8">
            <v>4.0999999999999996</v>
          </cell>
          <cell r="H8">
            <v>5</v>
          </cell>
        </row>
        <row r="9">
          <cell r="A9" t="str">
            <v>ADMIT FOR RENAL DIALYSIS</v>
          </cell>
          <cell r="B9">
            <v>317</v>
          </cell>
          <cell r="C9" t="str">
            <v>317</v>
          </cell>
          <cell r="D9">
            <v>11</v>
          </cell>
          <cell r="E9" t="str">
            <v>MED</v>
          </cell>
          <cell r="F9">
            <v>0.69650000000000001</v>
          </cell>
          <cell r="G9">
            <v>2.1</v>
          </cell>
          <cell r="H9">
            <v>3.2</v>
          </cell>
        </row>
        <row r="10">
          <cell r="A10" t="str">
            <v>ADRENAL &amp; PITUITARY PROCEDURES</v>
          </cell>
          <cell r="B10">
            <v>286</v>
          </cell>
          <cell r="C10" t="str">
            <v>286</v>
          </cell>
          <cell r="D10">
            <v>10</v>
          </cell>
          <cell r="E10" t="str">
            <v>SURG</v>
          </cell>
          <cell r="F10">
            <v>2.2286999999999999</v>
          </cell>
          <cell r="G10">
            <v>5.2</v>
          </cell>
          <cell r="H10">
            <v>6.6</v>
          </cell>
        </row>
        <row r="11">
          <cell r="A11" t="str">
            <v>AFTERCARE W HISTORY OF MALIGNANCY AS SECONDAR</v>
          </cell>
          <cell r="B11">
            <v>465</v>
          </cell>
          <cell r="C11" t="str">
            <v>465</v>
          </cell>
          <cell r="D11">
            <v>23</v>
          </cell>
          <cell r="E11" t="str">
            <v>MED</v>
          </cell>
          <cell r="F11">
            <v>0.67200000000000004</v>
          </cell>
          <cell r="G11">
            <v>2</v>
          </cell>
          <cell r="H11">
            <v>3.6</v>
          </cell>
        </row>
        <row r="12">
          <cell r="A12" t="str">
            <v>AFTERCARE W/O HISTORY OF MALIGNANCY AS SECOND</v>
          </cell>
          <cell r="B12">
            <v>466</v>
          </cell>
          <cell r="C12" t="str">
            <v>466</v>
          </cell>
          <cell r="D12">
            <v>23</v>
          </cell>
          <cell r="E12" t="str">
            <v>MED</v>
          </cell>
          <cell r="F12">
            <v>0.71289999999999998</v>
          </cell>
          <cell r="G12">
            <v>2.2999999999999998</v>
          </cell>
          <cell r="H12">
            <v>4</v>
          </cell>
        </row>
        <row r="13">
          <cell r="A13" t="str">
            <v>AFTERCARE, MUSCULOSKELETAL SYSTEM &amp; CONNECTIV</v>
          </cell>
          <cell r="B13">
            <v>249</v>
          </cell>
          <cell r="C13" t="str">
            <v>249</v>
          </cell>
          <cell r="D13">
            <v>8</v>
          </cell>
          <cell r="E13" t="str">
            <v>MED</v>
          </cell>
          <cell r="F13">
            <v>0.65039999999999998</v>
          </cell>
          <cell r="G13">
            <v>2.5</v>
          </cell>
          <cell r="H13">
            <v>3.5</v>
          </cell>
        </row>
        <row r="14">
          <cell r="A14" t="str">
            <v>ALC/DRUG ABUSE OR DEPEND, DETOX OR OTH SYMPT</v>
          </cell>
          <cell r="B14">
            <v>434</v>
          </cell>
          <cell r="C14" t="str">
            <v>434</v>
          </cell>
          <cell r="D14">
            <v>20</v>
          </cell>
          <cell r="E14" t="str">
            <v>MHSA</v>
          </cell>
          <cell r="F14">
            <v>0.72960000000000003</v>
          </cell>
          <cell r="G14">
            <v>3.9</v>
          </cell>
          <cell r="H14">
            <v>5.2</v>
          </cell>
        </row>
        <row r="15">
          <cell r="A15" t="str">
            <v>ALC/DRUG ABUSE OR DEPEND, DETOX OR OTH SYMPT</v>
          </cell>
          <cell r="B15">
            <v>435</v>
          </cell>
          <cell r="C15" t="str">
            <v>435</v>
          </cell>
          <cell r="D15">
            <v>20</v>
          </cell>
          <cell r="E15" t="str">
            <v>MHSA</v>
          </cell>
          <cell r="F15">
            <v>0.42749999999999999</v>
          </cell>
          <cell r="G15">
            <v>3.4</v>
          </cell>
          <cell r="H15">
            <v>4.4000000000000004</v>
          </cell>
        </row>
        <row r="16">
          <cell r="A16" t="str">
            <v>ALC/DRUG DEPENDENCE W REHABILITATION THERAPY</v>
          </cell>
          <cell r="B16">
            <v>436</v>
          </cell>
          <cell r="C16" t="str">
            <v>436</v>
          </cell>
          <cell r="D16">
            <v>20</v>
          </cell>
          <cell r="E16" t="str">
            <v>MHSA</v>
          </cell>
          <cell r="F16">
            <v>0.78500000000000003</v>
          </cell>
          <cell r="G16">
            <v>10.7</v>
          </cell>
          <cell r="H16">
            <v>13.6</v>
          </cell>
        </row>
        <row r="17">
          <cell r="A17" t="str">
            <v>ALC/DRUG DEPENDENCE, COMBINED REHAB &amp; DETOX T</v>
          </cell>
          <cell r="B17">
            <v>437</v>
          </cell>
          <cell r="C17" t="str">
            <v>437</v>
          </cell>
          <cell r="D17">
            <v>20</v>
          </cell>
          <cell r="E17" t="str">
            <v>MHSA</v>
          </cell>
          <cell r="F17">
            <v>0.68640000000000001</v>
          </cell>
          <cell r="G17">
            <v>7.5</v>
          </cell>
          <cell r="H17">
            <v>9</v>
          </cell>
        </row>
        <row r="18">
          <cell r="A18" t="str">
            <v>ALCOHOL/DRUG ABUSE OR DEPENDENCE, LEFT AMA</v>
          </cell>
          <cell r="B18">
            <v>433</v>
          </cell>
          <cell r="C18" t="str">
            <v>433</v>
          </cell>
          <cell r="D18">
            <v>20</v>
          </cell>
          <cell r="E18" t="str">
            <v>MHSA</v>
          </cell>
          <cell r="F18">
            <v>0.29609999999999997</v>
          </cell>
          <cell r="G18">
            <v>2.2999999999999998</v>
          </cell>
          <cell r="H18">
            <v>3.1</v>
          </cell>
        </row>
        <row r="19">
          <cell r="A19" t="str">
            <v>ALLERGIC REACTIONS AGE &gt;17</v>
          </cell>
          <cell r="B19">
            <v>447</v>
          </cell>
          <cell r="C19" t="str">
            <v>447</v>
          </cell>
          <cell r="D19">
            <v>21</v>
          </cell>
          <cell r="E19" t="str">
            <v>MED</v>
          </cell>
          <cell r="F19">
            <v>0.52200000000000002</v>
          </cell>
          <cell r="G19">
            <v>1.9</v>
          </cell>
          <cell r="H19">
            <v>2.5</v>
          </cell>
        </row>
        <row r="20">
          <cell r="A20" t="str">
            <v>ALLERGIC REACTIONS AGE 0-17</v>
          </cell>
          <cell r="B20">
            <v>448</v>
          </cell>
          <cell r="C20" t="str">
            <v>448</v>
          </cell>
          <cell r="D20">
            <v>21</v>
          </cell>
          <cell r="E20" t="str">
            <v xml:space="preserve">MED  </v>
          </cell>
          <cell r="F20">
            <v>9.74E-2</v>
          </cell>
          <cell r="G20">
            <v>2.9</v>
          </cell>
          <cell r="H20">
            <v>2.9</v>
          </cell>
        </row>
        <row r="21">
          <cell r="A21" t="str">
            <v>AMPUTAT OF LOWER LIMB FOR ENDOCRINE,NUTRIT,&amp;</v>
          </cell>
          <cell r="B21">
            <v>285</v>
          </cell>
          <cell r="C21" t="str">
            <v>285</v>
          </cell>
          <cell r="D21">
            <v>10</v>
          </cell>
          <cell r="E21" t="str">
            <v>SURG</v>
          </cell>
          <cell r="F21">
            <v>2.0217000000000001</v>
          </cell>
          <cell r="G21">
            <v>7.7</v>
          </cell>
          <cell r="H21">
            <v>10.6</v>
          </cell>
        </row>
        <row r="22">
          <cell r="A22" t="str">
            <v>AMPUTATION FOR CIRC SYSTEM DISORDERS EXCEPT U</v>
          </cell>
          <cell r="B22">
            <v>113</v>
          </cell>
          <cell r="C22" t="str">
            <v>113</v>
          </cell>
          <cell r="D22">
            <v>5</v>
          </cell>
          <cell r="E22" t="str">
            <v>SURG</v>
          </cell>
          <cell r="F22">
            <v>2.7282999999999999</v>
          </cell>
          <cell r="G22">
            <v>9.5</v>
          </cell>
          <cell r="H22">
            <v>12.6</v>
          </cell>
        </row>
        <row r="23">
          <cell r="A23" t="str">
            <v>AMPUTATION FOR MUSCULOSKELETAL SYSTEM &amp; CONN</v>
          </cell>
          <cell r="B23">
            <v>213</v>
          </cell>
          <cell r="C23" t="str">
            <v>213</v>
          </cell>
          <cell r="D23">
            <v>8</v>
          </cell>
          <cell r="E23" t="str">
            <v>SURG</v>
          </cell>
          <cell r="F23">
            <v>1.7130000000000001</v>
          </cell>
          <cell r="G23">
            <v>6.1</v>
          </cell>
          <cell r="H23">
            <v>8.3000000000000007</v>
          </cell>
        </row>
        <row r="24">
          <cell r="A24" t="str">
            <v>ANAL &amp; STOMAL PROCEDURES W CC</v>
          </cell>
          <cell r="B24">
            <v>157</v>
          </cell>
          <cell r="C24" t="str">
            <v>157</v>
          </cell>
          <cell r="D24">
            <v>6</v>
          </cell>
          <cell r="E24" t="str">
            <v>SURG</v>
          </cell>
          <cell r="F24">
            <v>1.2392000000000001</v>
          </cell>
          <cell r="G24">
            <v>4</v>
          </cell>
          <cell r="H24">
            <v>5.6</v>
          </cell>
        </row>
        <row r="25">
          <cell r="A25" t="str">
            <v>ANAL &amp; STOMAL PROCEDURES W/O CC</v>
          </cell>
          <cell r="B25">
            <v>158</v>
          </cell>
          <cell r="C25" t="str">
            <v>158</v>
          </cell>
          <cell r="D25">
            <v>6</v>
          </cell>
          <cell r="E25" t="str">
            <v>SURG</v>
          </cell>
          <cell r="F25">
            <v>0.65610000000000002</v>
          </cell>
          <cell r="G25">
            <v>2.1</v>
          </cell>
          <cell r="H25">
            <v>2.6</v>
          </cell>
        </row>
        <row r="26">
          <cell r="A26" t="str">
            <v>ANGINA PECTORIS</v>
          </cell>
          <cell r="B26">
            <v>140</v>
          </cell>
          <cell r="C26" t="str">
            <v>140</v>
          </cell>
          <cell r="D26">
            <v>5</v>
          </cell>
          <cell r="E26" t="str">
            <v>MED</v>
          </cell>
          <cell r="F26">
            <v>0.58289999999999997</v>
          </cell>
          <cell r="G26">
            <v>2.2999999999999998</v>
          </cell>
          <cell r="H26">
            <v>2.8</v>
          </cell>
        </row>
        <row r="27">
          <cell r="A27" t="str">
            <v>APPENDECTOMY W COMPLICATED PRINCIPAL DIAG W C</v>
          </cell>
          <cell r="B27">
            <v>164</v>
          </cell>
          <cell r="C27" t="str">
            <v>164</v>
          </cell>
          <cell r="D27">
            <v>6</v>
          </cell>
          <cell r="E27" t="str">
            <v>SURG</v>
          </cell>
          <cell r="F27">
            <v>2.3462999999999998</v>
          </cell>
          <cell r="G27">
            <v>7.3</v>
          </cell>
          <cell r="H27">
            <v>8.5</v>
          </cell>
        </row>
        <row r="28">
          <cell r="A28" t="str">
            <v>APPENDECTOMY W COMPLICATED PRINCIPAL DIAG W/O</v>
          </cell>
          <cell r="B28">
            <v>165</v>
          </cell>
          <cell r="C28" t="str">
            <v>165</v>
          </cell>
          <cell r="D28">
            <v>6</v>
          </cell>
          <cell r="E28" t="str">
            <v>SURG</v>
          </cell>
          <cell r="F28">
            <v>1.2655000000000001</v>
          </cell>
          <cell r="G28">
            <v>4.4000000000000004</v>
          </cell>
          <cell r="H28">
            <v>4.9000000000000004</v>
          </cell>
        </row>
        <row r="29">
          <cell r="A29" t="str">
            <v>APPENDECTOMY W/O COMPLICATED PRINCIPAL DIAG W</v>
          </cell>
          <cell r="B29">
            <v>166</v>
          </cell>
          <cell r="C29" t="str">
            <v>166</v>
          </cell>
          <cell r="D29">
            <v>6</v>
          </cell>
          <cell r="E29" t="str">
            <v>SURG</v>
          </cell>
          <cell r="F29">
            <v>1.4787999999999999</v>
          </cell>
          <cell r="G29">
            <v>4.0999999999999996</v>
          </cell>
          <cell r="H29">
            <v>5.0999999999999996</v>
          </cell>
        </row>
        <row r="30">
          <cell r="A30" t="str">
            <v>APPENDECTOMY W/O COMPLICATED PRINCIPAL DIAG W</v>
          </cell>
          <cell r="B30">
            <v>167</v>
          </cell>
          <cell r="C30" t="str">
            <v>167</v>
          </cell>
          <cell r="D30">
            <v>6</v>
          </cell>
          <cell r="E30" t="str">
            <v>SURG</v>
          </cell>
          <cell r="F30">
            <v>0.89949999999999997</v>
          </cell>
          <cell r="G30">
            <v>2.4</v>
          </cell>
          <cell r="H30">
            <v>2.8</v>
          </cell>
        </row>
        <row r="31">
          <cell r="A31" t="str">
            <v>ARTHROSCOPY</v>
          </cell>
          <cell r="B31">
            <v>232</v>
          </cell>
          <cell r="C31" t="str">
            <v>232</v>
          </cell>
          <cell r="D31">
            <v>8</v>
          </cell>
          <cell r="E31" t="str">
            <v>SURG</v>
          </cell>
          <cell r="F31">
            <v>1.1567000000000001</v>
          </cell>
          <cell r="G31">
            <v>2.4</v>
          </cell>
          <cell r="H31">
            <v>4.0999999999999996</v>
          </cell>
        </row>
        <row r="32">
          <cell r="A32" t="str">
            <v>ATHEROSCLEROSIS W CC</v>
          </cell>
          <cell r="B32">
            <v>132</v>
          </cell>
          <cell r="C32" t="str">
            <v>132</v>
          </cell>
          <cell r="D32">
            <v>5</v>
          </cell>
          <cell r="E32" t="str">
            <v>MED</v>
          </cell>
          <cell r="F32">
            <v>0.67130000000000001</v>
          </cell>
          <cell r="G32">
            <v>2.5</v>
          </cell>
          <cell r="H32">
            <v>3.1</v>
          </cell>
        </row>
        <row r="33">
          <cell r="A33" t="str">
            <v>ATHEROSCLEROSIS W/O CC</v>
          </cell>
          <cell r="B33">
            <v>133</v>
          </cell>
          <cell r="C33" t="str">
            <v>133</v>
          </cell>
          <cell r="D33">
            <v>5</v>
          </cell>
          <cell r="E33" t="str">
            <v>MED</v>
          </cell>
          <cell r="F33">
            <v>0.5675</v>
          </cell>
          <cell r="G33">
            <v>1.9</v>
          </cell>
          <cell r="H33">
            <v>2.4</v>
          </cell>
        </row>
        <row r="34">
          <cell r="A34" t="str">
            <v>BACK &amp; NECK PROCEDURES EXCEPT SPINAL FUSION W</v>
          </cell>
          <cell r="B34">
            <v>499</v>
          </cell>
          <cell r="C34" t="str">
            <v>499</v>
          </cell>
          <cell r="D34">
            <v>8</v>
          </cell>
          <cell r="E34" t="str">
            <v>SURG</v>
          </cell>
          <cell r="F34">
            <v>1.4487000000000001</v>
          </cell>
          <cell r="G34">
            <v>3.6</v>
          </cell>
          <cell r="H34">
            <v>4.8</v>
          </cell>
        </row>
        <row r="35">
          <cell r="A35" t="str">
            <v>BACK &amp; NECK PROCEDURES EXCEPT SPINAL FUSION W</v>
          </cell>
          <cell r="B35">
            <v>500</v>
          </cell>
          <cell r="C35" t="str">
            <v>500</v>
          </cell>
          <cell r="D35">
            <v>8</v>
          </cell>
          <cell r="E35" t="str">
            <v>SURG</v>
          </cell>
          <cell r="F35">
            <v>0.98360000000000003</v>
          </cell>
          <cell r="G35">
            <v>2.2999999999999998</v>
          </cell>
          <cell r="H35">
            <v>2.8</v>
          </cell>
        </row>
        <row r="36">
          <cell r="A36" t="str">
            <v>BENIGN PROSTATIC HYPERTROPHY W CC</v>
          </cell>
          <cell r="B36">
            <v>348</v>
          </cell>
          <cell r="C36" t="str">
            <v>348</v>
          </cell>
          <cell r="D36">
            <v>12</v>
          </cell>
          <cell r="E36" t="str">
            <v>MED</v>
          </cell>
          <cell r="F36">
            <v>0.69830000000000003</v>
          </cell>
          <cell r="G36">
            <v>3.2</v>
          </cell>
          <cell r="H36">
            <v>4.2</v>
          </cell>
        </row>
        <row r="37">
          <cell r="A37" t="str">
            <v>BENIGN PROSTATIC HYPERTROPHY W/O CC</v>
          </cell>
          <cell r="B37">
            <v>349</v>
          </cell>
          <cell r="C37" t="str">
            <v>349</v>
          </cell>
          <cell r="D37">
            <v>12</v>
          </cell>
          <cell r="E37" t="str">
            <v>MED</v>
          </cell>
          <cell r="F37">
            <v>0.4345</v>
          </cell>
          <cell r="G37">
            <v>2</v>
          </cell>
          <cell r="H37">
            <v>2.5</v>
          </cell>
        </row>
        <row r="38">
          <cell r="A38" t="str">
            <v>BILATERAL OR MULTIPLE MAJOR JOINT PROCS OF LO</v>
          </cell>
          <cell r="B38">
            <v>471</v>
          </cell>
          <cell r="C38" t="str">
            <v>471</v>
          </cell>
          <cell r="D38">
            <v>8</v>
          </cell>
          <cell r="E38" t="str">
            <v>SURG</v>
          </cell>
          <cell r="F38">
            <v>3.2204999999999999</v>
          </cell>
          <cell r="G38">
            <v>4.9000000000000004</v>
          </cell>
          <cell r="H38">
            <v>5.6</v>
          </cell>
        </row>
        <row r="39">
          <cell r="A39" t="str">
            <v>BILIARY TRACT PROC EXCEPT ONLY CHOLECYST W OR</v>
          </cell>
          <cell r="B39">
            <v>193</v>
          </cell>
          <cell r="C39" t="str">
            <v>193</v>
          </cell>
          <cell r="D39">
            <v>7</v>
          </cell>
          <cell r="E39" t="str">
            <v>SURG</v>
          </cell>
          <cell r="F39">
            <v>3.4161000000000001</v>
          </cell>
          <cell r="G39">
            <v>10.3</v>
          </cell>
          <cell r="H39">
            <v>12.6</v>
          </cell>
        </row>
        <row r="40">
          <cell r="A40" t="str">
            <v>BILIARY TRACT PROC EXCEPT ONLY CHOLECYST W OR</v>
          </cell>
          <cell r="B40">
            <v>194</v>
          </cell>
          <cell r="C40" t="str">
            <v>194</v>
          </cell>
          <cell r="D40">
            <v>7</v>
          </cell>
          <cell r="E40" t="str">
            <v>SURG</v>
          </cell>
          <cell r="F40">
            <v>1.6400999999999999</v>
          </cell>
          <cell r="G40">
            <v>5.4</v>
          </cell>
          <cell r="H40">
            <v>6.6</v>
          </cell>
        </row>
        <row r="41">
          <cell r="A41" t="str">
            <v>BIOPSIES OF MUSCULOSKELETAL SYSTEM &amp; CONNECTI</v>
          </cell>
          <cell r="B41">
            <v>216</v>
          </cell>
          <cell r="C41" t="str">
            <v>216</v>
          </cell>
          <cell r="D41">
            <v>8</v>
          </cell>
          <cell r="E41" t="str">
            <v>SURG</v>
          </cell>
          <cell r="F41">
            <v>2.14</v>
          </cell>
          <cell r="G41">
            <v>6.9</v>
          </cell>
          <cell r="H41">
            <v>9.6</v>
          </cell>
        </row>
        <row r="42">
          <cell r="A42" t="str">
            <v>BONE DISEASES &amp; SPECIFIC ARTHROPATHIES W CC</v>
          </cell>
          <cell r="B42">
            <v>244</v>
          </cell>
          <cell r="C42" t="str">
            <v>244</v>
          </cell>
          <cell r="D42">
            <v>8</v>
          </cell>
          <cell r="E42" t="str">
            <v>MED</v>
          </cell>
          <cell r="F42">
            <v>0.70240000000000002</v>
          </cell>
          <cell r="G42">
            <v>3.8</v>
          </cell>
          <cell r="H42">
            <v>4.8</v>
          </cell>
        </row>
        <row r="43">
          <cell r="A43" t="str">
            <v>BONE DISEASES &amp; SPECIFIC ARTHROPATHIES W/O CC</v>
          </cell>
          <cell r="B43">
            <v>245</v>
          </cell>
          <cell r="C43" t="str">
            <v>245</v>
          </cell>
          <cell r="D43">
            <v>8</v>
          </cell>
          <cell r="E43" t="str">
            <v>MED</v>
          </cell>
          <cell r="F43">
            <v>0.48010000000000003</v>
          </cell>
          <cell r="G43">
            <v>2.8</v>
          </cell>
          <cell r="H43">
            <v>3.6</v>
          </cell>
        </row>
        <row r="44">
          <cell r="A44" t="str">
            <v>BONE MARROW TRANSPLANT</v>
          </cell>
          <cell r="B44">
            <v>481</v>
          </cell>
          <cell r="C44" t="str">
            <v>481</v>
          </cell>
          <cell r="E44" t="str">
            <v>TR</v>
          </cell>
          <cell r="F44">
            <v>8.7285000000000004</v>
          </cell>
          <cell r="G44">
            <v>21.9</v>
          </cell>
          <cell r="H44">
            <v>24.9</v>
          </cell>
        </row>
        <row r="45">
          <cell r="A45" t="str">
            <v>BREAST BIOPSY &amp; LOCAL EXCISION FOR NON-MALIGN</v>
          </cell>
          <cell r="B45">
            <v>262</v>
          </cell>
          <cell r="C45" t="str">
            <v>262</v>
          </cell>
          <cell r="D45">
            <v>9</v>
          </cell>
          <cell r="E45" t="str">
            <v>SURG</v>
          </cell>
          <cell r="F45">
            <v>0.83919999999999995</v>
          </cell>
          <cell r="G45">
            <v>2.7</v>
          </cell>
          <cell r="H45">
            <v>3.9</v>
          </cell>
        </row>
        <row r="46">
          <cell r="A46" t="str">
            <v>BREAST PROC FOR NON-MALIGNANCY EXCEPT BIOPSY</v>
          </cell>
          <cell r="B46">
            <v>261</v>
          </cell>
          <cell r="C46" t="str">
            <v>261</v>
          </cell>
          <cell r="D46">
            <v>9</v>
          </cell>
          <cell r="E46" t="str">
            <v>SURG</v>
          </cell>
          <cell r="F46">
            <v>0.91879999999999995</v>
          </cell>
          <cell r="G46">
            <v>1.7</v>
          </cell>
          <cell r="H46">
            <v>2.2000000000000002</v>
          </cell>
        </row>
        <row r="47">
          <cell r="A47" t="str">
            <v>BRONCHITIS &amp; ASTHMA AGE &gt;17 W CC</v>
          </cell>
          <cell r="B47">
            <v>96</v>
          </cell>
          <cell r="C47" t="str">
            <v>096</v>
          </cell>
          <cell r="D47">
            <v>4</v>
          </cell>
          <cell r="E47" t="str">
            <v>MED</v>
          </cell>
          <cell r="F47">
            <v>0.79430000000000001</v>
          </cell>
          <cell r="G47">
            <v>3.9</v>
          </cell>
          <cell r="H47">
            <v>4.8</v>
          </cell>
        </row>
        <row r="48">
          <cell r="A48" t="str">
            <v>BRONCHITIS &amp; ASTHMA AGE &gt;17 W/O CC</v>
          </cell>
          <cell r="B48">
            <v>97</v>
          </cell>
          <cell r="C48" t="str">
            <v>097</v>
          </cell>
          <cell r="D48">
            <v>4</v>
          </cell>
          <cell r="E48" t="str">
            <v>MED</v>
          </cell>
          <cell r="F48">
            <v>0.59540000000000004</v>
          </cell>
          <cell r="G48">
            <v>3.1</v>
          </cell>
          <cell r="H48">
            <v>3.7</v>
          </cell>
        </row>
        <row r="49">
          <cell r="A49" t="str">
            <v>BRONCHITIS &amp; ASTHMA AGE 0-17</v>
          </cell>
          <cell r="B49">
            <v>98</v>
          </cell>
          <cell r="C49" t="str">
            <v>098</v>
          </cell>
          <cell r="D49">
            <v>4</v>
          </cell>
          <cell r="E49" t="str">
            <v>MED</v>
          </cell>
          <cell r="F49">
            <v>0.68589999999999995</v>
          </cell>
          <cell r="G49">
            <v>3.3</v>
          </cell>
          <cell r="H49">
            <v>4.5</v>
          </cell>
        </row>
        <row r="50">
          <cell r="A50" t="str">
            <v>CARDIAC ARREST, UNEXPLAINED</v>
          </cell>
          <cell r="B50">
            <v>129</v>
          </cell>
          <cell r="C50" t="str">
            <v>129</v>
          </cell>
          <cell r="D50">
            <v>5</v>
          </cell>
          <cell r="E50" t="str">
            <v>MED</v>
          </cell>
          <cell r="F50">
            <v>1.077</v>
          </cell>
          <cell r="G50">
            <v>1.8</v>
          </cell>
          <cell r="H50">
            <v>2.8</v>
          </cell>
        </row>
        <row r="51">
          <cell r="A51" t="str">
            <v>CARDIAC ARRHYTHMIA &amp; CONDUCTION DISORDERS W C</v>
          </cell>
          <cell r="B51">
            <v>138</v>
          </cell>
          <cell r="C51" t="str">
            <v>138</v>
          </cell>
          <cell r="D51">
            <v>5</v>
          </cell>
          <cell r="E51" t="str">
            <v>MED</v>
          </cell>
          <cell r="F51">
            <v>0.81540000000000001</v>
          </cell>
          <cell r="G51">
            <v>3.1</v>
          </cell>
          <cell r="H51">
            <v>4</v>
          </cell>
        </row>
        <row r="52">
          <cell r="A52" t="str">
            <v>CARDIAC ARRHYTHMIA &amp; CONDUCTION DISORDERS W/O</v>
          </cell>
          <cell r="B52">
            <v>139</v>
          </cell>
          <cell r="C52" t="str">
            <v>139</v>
          </cell>
          <cell r="D52">
            <v>5</v>
          </cell>
          <cell r="E52" t="str">
            <v>MED</v>
          </cell>
          <cell r="F52">
            <v>0.50790000000000002</v>
          </cell>
          <cell r="G52">
            <v>2.1</v>
          </cell>
          <cell r="H52">
            <v>2.5</v>
          </cell>
        </row>
        <row r="53">
          <cell r="A53" t="str">
            <v>CARDIAC CONGENITAL &amp; VALVULAR DISORDERS AGE &gt;</v>
          </cell>
          <cell r="B53">
            <v>135</v>
          </cell>
          <cell r="C53" t="str">
            <v>135</v>
          </cell>
          <cell r="D53">
            <v>5</v>
          </cell>
          <cell r="E53" t="str">
            <v>MED</v>
          </cell>
          <cell r="F53">
            <v>0.87039999999999995</v>
          </cell>
          <cell r="G53">
            <v>3.3</v>
          </cell>
          <cell r="H53">
            <v>4.4000000000000004</v>
          </cell>
        </row>
        <row r="54">
          <cell r="A54" t="str">
            <v>CARDIAC CONGENITAL &amp; VALVULAR DISORDERS AGE &gt;</v>
          </cell>
          <cell r="B54">
            <v>136</v>
          </cell>
          <cell r="C54" t="str">
            <v>136</v>
          </cell>
          <cell r="D54">
            <v>5</v>
          </cell>
          <cell r="E54" t="str">
            <v>MED</v>
          </cell>
          <cell r="F54">
            <v>0.60040000000000004</v>
          </cell>
          <cell r="G54">
            <v>2.2999999999999998</v>
          </cell>
          <cell r="H54">
            <v>2.9</v>
          </cell>
        </row>
        <row r="55">
          <cell r="A55" t="str">
            <v>CARDIAC CONGENITAL &amp; VALVULAR DISORDERS AGE 0</v>
          </cell>
          <cell r="B55">
            <v>137</v>
          </cell>
          <cell r="C55" t="str">
            <v>137</v>
          </cell>
          <cell r="D55">
            <v>5</v>
          </cell>
          <cell r="E55" t="str">
            <v xml:space="preserve">MED  </v>
          </cell>
          <cell r="F55">
            <v>0.81879999999999997</v>
          </cell>
          <cell r="G55">
            <v>3.3</v>
          </cell>
          <cell r="H55">
            <v>3.3</v>
          </cell>
        </row>
        <row r="56">
          <cell r="A56" t="str">
            <v>CARDIAC PACEMAKER DEVICE REPLACEMENT</v>
          </cell>
          <cell r="B56">
            <v>118</v>
          </cell>
          <cell r="C56" t="str">
            <v>118</v>
          </cell>
          <cell r="D56">
            <v>5</v>
          </cell>
          <cell r="E56" t="str">
            <v>SURG</v>
          </cell>
          <cell r="F56">
            <v>1.548</v>
          </cell>
          <cell r="G56">
            <v>2</v>
          </cell>
          <cell r="H56">
            <v>2.9</v>
          </cell>
        </row>
        <row r="57">
          <cell r="A57" t="str">
            <v>CARDIAC PACEMAKER REVISION EXCEPT DEVICE REPL</v>
          </cell>
          <cell r="B57">
            <v>117</v>
          </cell>
          <cell r="C57" t="str">
            <v>117</v>
          </cell>
          <cell r="D57">
            <v>5</v>
          </cell>
          <cell r="E57" t="str">
            <v>SURG</v>
          </cell>
          <cell r="F57">
            <v>1.2930999999999999</v>
          </cell>
          <cell r="G57">
            <v>2.7</v>
          </cell>
          <cell r="H57">
            <v>4.0999999999999996</v>
          </cell>
        </row>
        <row r="58">
          <cell r="A58" t="str">
            <v>CARDIAC VALVE &amp; OTHER MAJOR CARDIOTHORACIC PR</v>
          </cell>
          <cell r="B58">
            <v>104</v>
          </cell>
          <cell r="C58" t="str">
            <v>104</v>
          </cell>
          <cell r="D58">
            <v>5</v>
          </cell>
          <cell r="E58" t="str">
            <v>SURG</v>
          </cell>
          <cell r="F58">
            <v>7.2361000000000004</v>
          </cell>
          <cell r="G58">
            <v>9.3000000000000007</v>
          </cell>
          <cell r="H58">
            <v>11.9</v>
          </cell>
        </row>
        <row r="59">
          <cell r="A59" t="str">
            <v>CARDIAC VALVE &amp; OTHER MAJOR CARDIOTHORACIC PR</v>
          </cell>
          <cell r="B59">
            <v>105</v>
          </cell>
          <cell r="C59" t="str">
            <v>105</v>
          </cell>
          <cell r="D59">
            <v>5</v>
          </cell>
          <cell r="E59" t="str">
            <v>SURG</v>
          </cell>
          <cell r="F59">
            <v>5.6607000000000003</v>
          </cell>
          <cell r="G59">
            <v>7.6</v>
          </cell>
          <cell r="H59">
            <v>9.4</v>
          </cell>
        </row>
        <row r="60">
          <cell r="A60" t="str">
            <v>CARPAL TUNNEL RELEASE</v>
          </cell>
          <cell r="B60">
            <v>6</v>
          </cell>
          <cell r="C60" t="str">
            <v>006</v>
          </cell>
          <cell r="D60">
            <v>1</v>
          </cell>
          <cell r="E60" t="str">
            <v>SURG</v>
          </cell>
          <cell r="F60">
            <v>0.81189999999999996</v>
          </cell>
          <cell r="G60">
            <v>2.2000000000000002</v>
          </cell>
          <cell r="H60">
            <v>3.1</v>
          </cell>
        </row>
        <row r="61">
          <cell r="A61" t="str">
            <v>CELLULITIS AGE &gt;17 W CC</v>
          </cell>
          <cell r="B61">
            <v>277</v>
          </cell>
          <cell r="C61" t="str">
            <v>277</v>
          </cell>
          <cell r="D61">
            <v>9</v>
          </cell>
          <cell r="E61" t="str">
            <v>MED</v>
          </cell>
          <cell r="F61">
            <v>0.83120000000000005</v>
          </cell>
          <cell r="G61">
            <v>4.7</v>
          </cell>
          <cell r="H61">
            <v>5.8</v>
          </cell>
        </row>
        <row r="62">
          <cell r="A62" t="str">
            <v>CELLULITIS AGE &gt;17 W/O CC</v>
          </cell>
          <cell r="B62">
            <v>278</v>
          </cell>
          <cell r="C62" t="str">
            <v>278</v>
          </cell>
          <cell r="D62">
            <v>9</v>
          </cell>
          <cell r="E62" t="str">
            <v>MED</v>
          </cell>
          <cell r="F62">
            <v>0.56210000000000004</v>
          </cell>
          <cell r="G62">
            <v>3.7</v>
          </cell>
          <cell r="H62">
            <v>4.4000000000000004</v>
          </cell>
        </row>
        <row r="63">
          <cell r="A63" t="str">
            <v>CELLULITIS AGE 0-17</v>
          </cell>
          <cell r="B63">
            <v>279</v>
          </cell>
          <cell r="C63" t="str">
            <v>279</v>
          </cell>
          <cell r="D63">
            <v>9</v>
          </cell>
          <cell r="E63" t="str">
            <v>MED</v>
          </cell>
          <cell r="F63">
            <v>0.66410000000000002</v>
          </cell>
          <cell r="G63">
            <v>4.0999999999999996</v>
          </cell>
          <cell r="H63">
            <v>5.0999999999999996</v>
          </cell>
        </row>
        <row r="64">
          <cell r="A64" t="str">
            <v>CESAREAN SECTION W CC</v>
          </cell>
          <cell r="B64">
            <v>370</v>
          </cell>
          <cell r="C64" t="str">
            <v>370</v>
          </cell>
          <cell r="D64">
            <v>14</v>
          </cell>
          <cell r="E64" t="str">
            <v>MAT-C</v>
          </cell>
          <cell r="F64">
            <v>1.0973999999999999</v>
          </cell>
          <cell r="G64">
            <v>4.4000000000000004</v>
          </cell>
          <cell r="H64">
            <v>5.9</v>
          </cell>
        </row>
        <row r="65">
          <cell r="A65" t="str">
            <v>CESAREAN SECTION W/O CC</v>
          </cell>
          <cell r="B65">
            <v>371</v>
          </cell>
          <cell r="C65" t="str">
            <v>371</v>
          </cell>
          <cell r="D65">
            <v>14</v>
          </cell>
          <cell r="E65" t="str">
            <v>MAT-C</v>
          </cell>
          <cell r="F65">
            <v>0.72119999999999995</v>
          </cell>
          <cell r="G65">
            <v>3.3</v>
          </cell>
          <cell r="H65">
            <v>3.6</v>
          </cell>
        </row>
        <row r="66">
          <cell r="A66" t="str">
            <v>CHEMOTHERAPY W ACUTE LEUKEMIA AS SECONDARY DI</v>
          </cell>
          <cell r="B66">
            <v>492</v>
          </cell>
          <cell r="C66" t="str">
            <v>492</v>
          </cell>
          <cell r="D66">
            <v>17</v>
          </cell>
          <cell r="E66" t="str">
            <v>MED</v>
          </cell>
          <cell r="F66">
            <v>4.4470000000000001</v>
          </cell>
          <cell r="G66">
            <v>11.4</v>
          </cell>
          <cell r="H66">
            <v>16.8</v>
          </cell>
        </row>
        <row r="67">
          <cell r="A67" t="str">
            <v>CHEMOTHERAPY W/O ACUTE LEUKEMIA AS SECONDARY</v>
          </cell>
          <cell r="B67">
            <v>410</v>
          </cell>
          <cell r="C67" t="str">
            <v>410</v>
          </cell>
          <cell r="D67">
            <v>17</v>
          </cell>
          <cell r="E67" t="str">
            <v>MED</v>
          </cell>
          <cell r="F67">
            <v>0.90149999999999997</v>
          </cell>
          <cell r="G67">
            <v>2.8</v>
          </cell>
          <cell r="H67">
            <v>3.6</v>
          </cell>
        </row>
        <row r="68">
          <cell r="A68" t="str">
            <v>CHEST PAIN</v>
          </cell>
          <cell r="B68">
            <v>143</v>
          </cell>
          <cell r="C68" t="str">
            <v>143</v>
          </cell>
          <cell r="D68">
            <v>5</v>
          </cell>
          <cell r="E68" t="str">
            <v>MED</v>
          </cell>
          <cell r="F68">
            <v>0.53420000000000001</v>
          </cell>
          <cell r="G68">
            <v>1.8</v>
          </cell>
          <cell r="H68">
            <v>2.2000000000000002</v>
          </cell>
        </row>
        <row r="69">
          <cell r="A69" t="str">
            <v>CHILDHOOD MENTAL DISORDERS</v>
          </cell>
          <cell r="B69">
            <v>431</v>
          </cell>
          <cell r="C69" t="str">
            <v>431</v>
          </cell>
          <cell r="D69">
            <v>19</v>
          </cell>
          <cell r="E69" t="str">
            <v>MHSA</v>
          </cell>
          <cell r="F69">
            <v>0.75319999999999998</v>
          </cell>
          <cell r="G69">
            <v>4.7</v>
          </cell>
          <cell r="H69">
            <v>7.1</v>
          </cell>
        </row>
        <row r="70">
          <cell r="A70" t="str">
            <v>CHOLECYSTECTOMY EXCEPT BY LAPAROSCOPE W/O C.D</v>
          </cell>
          <cell r="B70">
            <v>197</v>
          </cell>
          <cell r="C70" t="str">
            <v>197</v>
          </cell>
          <cell r="D70">
            <v>7</v>
          </cell>
          <cell r="E70" t="str">
            <v>SURG</v>
          </cell>
          <cell r="F70">
            <v>2.4182999999999999</v>
          </cell>
          <cell r="G70">
            <v>7.1</v>
          </cell>
          <cell r="H70">
            <v>8.6</v>
          </cell>
        </row>
        <row r="71">
          <cell r="A71" t="str">
            <v>CHOLECYSTECTOMY EXCEPT BY LAPAROSCOPE W/O C.D</v>
          </cell>
          <cell r="B71">
            <v>198</v>
          </cell>
          <cell r="C71" t="str">
            <v>198</v>
          </cell>
          <cell r="D71">
            <v>7</v>
          </cell>
          <cell r="E71" t="str">
            <v>SURG</v>
          </cell>
          <cell r="F71">
            <v>1.2323999999999999</v>
          </cell>
          <cell r="G71">
            <v>3.9</v>
          </cell>
          <cell r="H71">
            <v>4.5</v>
          </cell>
        </row>
        <row r="72">
          <cell r="A72" t="str">
            <v>CHOLECYSTECTOMY W C.D.E. W CC</v>
          </cell>
          <cell r="B72">
            <v>195</v>
          </cell>
          <cell r="C72" t="str">
            <v>195</v>
          </cell>
          <cell r="D72">
            <v>7</v>
          </cell>
          <cell r="E72" t="str">
            <v>SURG</v>
          </cell>
          <cell r="F72">
            <v>2.9359000000000002</v>
          </cell>
          <cell r="G72">
            <v>8.4</v>
          </cell>
          <cell r="H72">
            <v>10</v>
          </cell>
        </row>
        <row r="73">
          <cell r="A73" t="str">
            <v>CHOLECYSTECTOMY W C.D.E. W/O CC</v>
          </cell>
          <cell r="B73">
            <v>196</v>
          </cell>
          <cell r="C73" t="str">
            <v>196</v>
          </cell>
          <cell r="D73">
            <v>7</v>
          </cell>
          <cell r="E73" t="str">
            <v>SURG</v>
          </cell>
          <cell r="F73">
            <v>1.6554</v>
          </cell>
          <cell r="G73">
            <v>4.9000000000000004</v>
          </cell>
          <cell r="H73">
            <v>5.7</v>
          </cell>
        </row>
        <row r="74">
          <cell r="A74" t="str">
            <v>CHRONIC OBSTRUCTIVE PULMONARY DISEASE</v>
          </cell>
          <cell r="B74">
            <v>88</v>
          </cell>
          <cell r="C74" t="str">
            <v>088</v>
          </cell>
          <cell r="D74">
            <v>4</v>
          </cell>
          <cell r="E74" t="str">
            <v>MED</v>
          </cell>
          <cell r="F74">
            <v>0.94059999999999999</v>
          </cell>
          <cell r="G74">
            <v>4.3</v>
          </cell>
          <cell r="H74">
            <v>5.3</v>
          </cell>
        </row>
        <row r="75">
          <cell r="A75" t="str">
            <v>CIRCULATORY DISORDERS EXCEPT AMI, W CARD CATH</v>
          </cell>
          <cell r="B75">
            <v>124</v>
          </cell>
          <cell r="C75" t="str">
            <v>124</v>
          </cell>
          <cell r="D75">
            <v>5</v>
          </cell>
          <cell r="E75" t="str">
            <v>MED</v>
          </cell>
          <cell r="F75">
            <v>1.4019999999999999</v>
          </cell>
          <cell r="G75">
            <v>3.4</v>
          </cell>
          <cell r="H75">
            <v>4.5</v>
          </cell>
        </row>
        <row r="76">
          <cell r="A76" t="str">
            <v>CIRCULATORY DISORDERS EXCEPT AMI, W CARD CATH</v>
          </cell>
          <cell r="B76">
            <v>125</v>
          </cell>
          <cell r="C76" t="str">
            <v>125</v>
          </cell>
          <cell r="D76">
            <v>5</v>
          </cell>
          <cell r="E76" t="str">
            <v>MED</v>
          </cell>
          <cell r="F76">
            <v>1.0436000000000001</v>
          </cell>
          <cell r="G76">
            <v>2.2000000000000002</v>
          </cell>
          <cell r="H76">
            <v>2.8</v>
          </cell>
        </row>
        <row r="77">
          <cell r="A77" t="str">
            <v>CIRCULATORY DISORDERS W AMI &amp; MAJOR COMP, DIS</v>
          </cell>
          <cell r="B77">
            <v>121</v>
          </cell>
          <cell r="C77" t="str">
            <v>121</v>
          </cell>
          <cell r="D77">
            <v>5</v>
          </cell>
          <cell r="E77" t="str">
            <v>MED</v>
          </cell>
          <cell r="F77">
            <v>1.6294999999999999</v>
          </cell>
          <cell r="G77">
            <v>5.6</v>
          </cell>
          <cell r="H77">
            <v>6.8</v>
          </cell>
        </row>
        <row r="78">
          <cell r="A78" t="str">
            <v>CIRCULATORY DISORDERS W AMI W/O MAJOR COMP, D</v>
          </cell>
          <cell r="B78">
            <v>122</v>
          </cell>
          <cell r="C78" t="str">
            <v>122</v>
          </cell>
          <cell r="D78">
            <v>5</v>
          </cell>
          <cell r="E78" t="str">
            <v>MED</v>
          </cell>
          <cell r="F78">
            <v>1.1063000000000001</v>
          </cell>
          <cell r="G78">
            <v>3.4</v>
          </cell>
          <cell r="H78">
            <v>4.2</v>
          </cell>
        </row>
        <row r="79">
          <cell r="A79" t="str">
            <v>CIRCULATORY DISORDERS W AMI, EXPIRED</v>
          </cell>
          <cell r="B79">
            <v>123</v>
          </cell>
          <cell r="C79" t="str">
            <v>123</v>
          </cell>
          <cell r="D79">
            <v>5</v>
          </cell>
          <cell r="E79" t="str">
            <v>MED</v>
          </cell>
          <cell r="F79">
            <v>1.5107999999999999</v>
          </cell>
          <cell r="G79">
            <v>2.7</v>
          </cell>
          <cell r="H79">
            <v>4.4000000000000004</v>
          </cell>
        </row>
        <row r="80">
          <cell r="A80" t="str">
            <v>CIRCUMCISION AGE &gt;17</v>
          </cell>
          <cell r="B80">
            <v>342</v>
          </cell>
          <cell r="C80" t="str">
            <v>342</v>
          </cell>
          <cell r="D80">
            <v>12</v>
          </cell>
          <cell r="E80" t="str">
            <v>SURG</v>
          </cell>
          <cell r="F80">
            <v>0.86009999999999998</v>
          </cell>
          <cell r="G80">
            <v>2.6</v>
          </cell>
          <cell r="H80">
            <v>3.5</v>
          </cell>
        </row>
        <row r="81">
          <cell r="A81" t="str">
            <v>CIRCUMCISION AGE 0-17</v>
          </cell>
          <cell r="B81">
            <v>343</v>
          </cell>
          <cell r="C81" t="str">
            <v>343</v>
          </cell>
          <cell r="D81">
            <v>12</v>
          </cell>
          <cell r="E81" t="str">
            <v xml:space="preserve">SURG </v>
          </cell>
          <cell r="F81">
            <v>0.154</v>
          </cell>
          <cell r="G81">
            <v>1.7</v>
          </cell>
          <cell r="H81">
            <v>1.7</v>
          </cell>
        </row>
        <row r="82">
          <cell r="A82" t="str">
            <v>CIRRHOSIS &amp; ALCOHOLIC HEPATITIS</v>
          </cell>
          <cell r="B82">
            <v>202</v>
          </cell>
          <cell r="C82" t="str">
            <v>202</v>
          </cell>
          <cell r="D82">
            <v>7</v>
          </cell>
          <cell r="E82" t="str">
            <v>MED</v>
          </cell>
          <cell r="F82">
            <v>1.3188</v>
          </cell>
          <cell r="G82">
            <v>5</v>
          </cell>
          <cell r="H82">
            <v>6.6</v>
          </cell>
        </row>
        <row r="83">
          <cell r="A83" t="str">
            <v>CLEFT LIP &amp; PALATE REPAIR</v>
          </cell>
          <cell r="B83">
            <v>52</v>
          </cell>
          <cell r="C83" t="str">
            <v>052</v>
          </cell>
          <cell r="D83">
            <v>3</v>
          </cell>
          <cell r="E83" t="str">
            <v>SURG</v>
          </cell>
          <cell r="F83">
            <v>0.76959999999999995</v>
          </cell>
          <cell r="G83">
            <v>1.5</v>
          </cell>
          <cell r="H83">
            <v>1.9</v>
          </cell>
        </row>
        <row r="84">
          <cell r="A84" t="str">
            <v>COAGULATION DISORDERS</v>
          </cell>
          <cell r="B84">
            <v>397</v>
          </cell>
          <cell r="C84" t="str">
            <v>397</v>
          </cell>
          <cell r="D84">
            <v>16</v>
          </cell>
          <cell r="E84" t="str">
            <v>MED</v>
          </cell>
          <cell r="F84">
            <v>1.2154</v>
          </cell>
          <cell r="G84">
            <v>3.9</v>
          </cell>
          <cell r="H84">
            <v>5.4</v>
          </cell>
        </row>
        <row r="85">
          <cell r="A85" t="str">
            <v>COMBINED ANTERIOR/POSTERIOR SPINAL FUSION</v>
          </cell>
          <cell r="B85">
            <v>496</v>
          </cell>
          <cell r="C85" t="str">
            <v>496</v>
          </cell>
          <cell r="D85">
            <v>8</v>
          </cell>
          <cell r="E85" t="str">
            <v>SURG</v>
          </cell>
          <cell r="F85">
            <v>5.6871</v>
          </cell>
          <cell r="G85">
            <v>8.4</v>
          </cell>
          <cell r="H85">
            <v>10.8</v>
          </cell>
        </row>
        <row r="86">
          <cell r="A86" t="str">
            <v>COMPLICATED PEPTIC ULCER</v>
          </cell>
          <cell r="B86">
            <v>176</v>
          </cell>
          <cell r="C86" t="str">
            <v>176</v>
          </cell>
          <cell r="D86">
            <v>6</v>
          </cell>
          <cell r="E86" t="str">
            <v>MED</v>
          </cell>
          <cell r="F86">
            <v>1.0968</v>
          </cell>
          <cell r="G86">
            <v>4.0999999999999996</v>
          </cell>
          <cell r="H86">
            <v>5.3</v>
          </cell>
        </row>
        <row r="87">
          <cell r="A87" t="str">
            <v>COMPLICATIONS OF TREATMENT W CC</v>
          </cell>
          <cell r="B87">
            <v>452</v>
          </cell>
          <cell r="C87" t="str">
            <v>452</v>
          </cell>
          <cell r="D87">
            <v>21</v>
          </cell>
          <cell r="E87" t="str">
            <v>MED</v>
          </cell>
          <cell r="F87">
            <v>0.99199999999999999</v>
          </cell>
          <cell r="G87">
            <v>3.5</v>
          </cell>
          <cell r="H87">
            <v>4.9000000000000004</v>
          </cell>
        </row>
        <row r="88">
          <cell r="A88" t="str">
            <v>COMPLICATIONS OF TREATMENT W/O CC</v>
          </cell>
          <cell r="B88">
            <v>453</v>
          </cell>
          <cell r="C88" t="str">
            <v>453</v>
          </cell>
          <cell r="D88">
            <v>21</v>
          </cell>
          <cell r="E88" t="str">
            <v>MED</v>
          </cell>
          <cell r="F88">
            <v>0.50600000000000001</v>
          </cell>
          <cell r="G88">
            <v>2.2000000000000002</v>
          </cell>
          <cell r="H88">
            <v>2.9</v>
          </cell>
        </row>
        <row r="89">
          <cell r="A89" t="str">
            <v>CONCUSSION AGE &gt;17 W CC</v>
          </cell>
          <cell r="B89">
            <v>31</v>
          </cell>
          <cell r="C89" t="str">
            <v>031</v>
          </cell>
          <cell r="D89">
            <v>1</v>
          </cell>
          <cell r="E89" t="str">
            <v>MED</v>
          </cell>
          <cell r="F89">
            <v>0.84970000000000001</v>
          </cell>
          <cell r="G89">
            <v>3.2</v>
          </cell>
          <cell r="H89">
            <v>4.3</v>
          </cell>
        </row>
        <row r="90">
          <cell r="A90" t="str">
            <v>CONCUSSION AGE &gt;17 W/O CC</v>
          </cell>
          <cell r="B90">
            <v>32</v>
          </cell>
          <cell r="C90" t="str">
            <v>032</v>
          </cell>
          <cell r="D90">
            <v>1</v>
          </cell>
          <cell r="E90" t="str">
            <v>MED</v>
          </cell>
          <cell r="F90">
            <v>0.52949999999999997</v>
          </cell>
          <cell r="G90">
            <v>2.1</v>
          </cell>
          <cell r="H90">
            <v>2.7</v>
          </cell>
        </row>
        <row r="91">
          <cell r="A91" t="str">
            <v>CONCUSSION AGE 0-17</v>
          </cell>
          <cell r="B91">
            <v>33</v>
          </cell>
          <cell r="C91" t="str">
            <v>033</v>
          </cell>
          <cell r="D91">
            <v>1</v>
          </cell>
          <cell r="E91" t="str">
            <v xml:space="preserve">MED  </v>
          </cell>
          <cell r="F91">
            <v>0.20849999999999999</v>
          </cell>
          <cell r="G91">
            <v>1.6</v>
          </cell>
          <cell r="H91">
            <v>1.6</v>
          </cell>
        </row>
        <row r="92">
          <cell r="A92" t="str">
            <v>CONNECTIVE TISSUE DISORDERS W CC</v>
          </cell>
          <cell r="B92">
            <v>240</v>
          </cell>
          <cell r="C92" t="str">
            <v>240</v>
          </cell>
          <cell r="D92">
            <v>8</v>
          </cell>
          <cell r="E92" t="str">
            <v>MED</v>
          </cell>
          <cell r="F92">
            <v>1.2327999999999999</v>
          </cell>
          <cell r="G92">
            <v>5</v>
          </cell>
          <cell r="H92">
            <v>6.7</v>
          </cell>
        </row>
        <row r="93">
          <cell r="A93" t="str">
            <v>CONNECTIVE TISSUE DISORDERS W/O CC</v>
          </cell>
          <cell r="B93">
            <v>241</v>
          </cell>
          <cell r="C93" t="str">
            <v>241</v>
          </cell>
          <cell r="D93">
            <v>8</v>
          </cell>
          <cell r="E93" t="str">
            <v>MED</v>
          </cell>
          <cell r="F93">
            <v>0.6089</v>
          </cell>
          <cell r="G93">
            <v>3.2</v>
          </cell>
          <cell r="H93">
            <v>4</v>
          </cell>
        </row>
        <row r="94">
          <cell r="A94" t="str">
            <v>CORONARY BYPASS W CARDIAC CATH</v>
          </cell>
          <cell r="B94">
            <v>107</v>
          </cell>
          <cell r="C94" t="str">
            <v>107</v>
          </cell>
          <cell r="D94">
            <v>5</v>
          </cell>
          <cell r="E94" t="str">
            <v>SURG</v>
          </cell>
          <cell r="F94">
            <v>5.4638999999999998</v>
          </cell>
          <cell r="G94">
            <v>9.3000000000000007</v>
          </cell>
          <cell r="H94">
            <v>10.5</v>
          </cell>
        </row>
        <row r="95">
          <cell r="A95" t="str">
            <v>CORONARY BYPASS W PTCA</v>
          </cell>
          <cell r="B95">
            <v>106</v>
          </cell>
          <cell r="C95" t="str">
            <v>106</v>
          </cell>
          <cell r="D95">
            <v>5</v>
          </cell>
          <cell r="E95" t="str">
            <v>SURG</v>
          </cell>
          <cell r="F95">
            <v>7.3334000000000001</v>
          </cell>
          <cell r="G95">
            <v>9.1</v>
          </cell>
          <cell r="H95">
            <v>10.9</v>
          </cell>
        </row>
        <row r="96">
          <cell r="A96" t="str">
            <v>CORONARY BYPASS W/O PTCA OR CARDIAC CATH</v>
          </cell>
          <cell r="B96">
            <v>109</v>
          </cell>
          <cell r="C96" t="str">
            <v>109</v>
          </cell>
          <cell r="D96">
            <v>5</v>
          </cell>
          <cell r="E96" t="str">
            <v>SURG</v>
          </cell>
          <cell r="F96">
            <v>4.0403000000000002</v>
          </cell>
          <cell r="G96">
            <v>6.9</v>
          </cell>
          <cell r="H96">
            <v>7.8</v>
          </cell>
        </row>
        <row r="97">
          <cell r="A97" t="str">
            <v>CRANIAL &amp; PERIPHERAL NERVE DISORDERS W CC</v>
          </cell>
          <cell r="B97">
            <v>18</v>
          </cell>
          <cell r="C97" t="str">
            <v>018</v>
          </cell>
          <cell r="D97">
            <v>1</v>
          </cell>
          <cell r="E97" t="str">
            <v>MED</v>
          </cell>
          <cell r="F97">
            <v>0.93530000000000002</v>
          </cell>
          <cell r="G97">
            <v>4.2</v>
          </cell>
          <cell r="H97">
            <v>5.5</v>
          </cell>
        </row>
        <row r="98">
          <cell r="A98" t="str">
            <v>CRANIAL &amp; PERIPHERAL NERVE DISORDERS W/O CC</v>
          </cell>
          <cell r="B98">
            <v>19</v>
          </cell>
          <cell r="C98" t="str">
            <v>019</v>
          </cell>
          <cell r="D98">
            <v>1</v>
          </cell>
          <cell r="E98" t="str">
            <v>MED</v>
          </cell>
          <cell r="F98">
            <v>0.65029999999999999</v>
          </cell>
          <cell r="G98">
            <v>3</v>
          </cell>
          <cell r="H98">
            <v>3.8</v>
          </cell>
        </row>
        <row r="99">
          <cell r="A99" t="str">
            <v>CRANIOTOMY AGE &gt;17 EXCEPT FOR TRAUMA</v>
          </cell>
          <cell r="B99">
            <v>1</v>
          </cell>
          <cell r="C99" t="str">
            <v>001</v>
          </cell>
          <cell r="D99">
            <v>1</v>
          </cell>
          <cell r="E99" t="str">
            <v>SURG</v>
          </cell>
          <cell r="F99">
            <v>3.0956999999999999</v>
          </cell>
          <cell r="G99">
            <v>6.5</v>
          </cell>
          <cell r="H99">
            <v>9.3000000000000007</v>
          </cell>
        </row>
        <row r="100">
          <cell r="A100" t="str">
            <v>CRANIOTOMY AGE 0-17</v>
          </cell>
          <cell r="B100">
            <v>3</v>
          </cell>
          <cell r="C100" t="str">
            <v>003</v>
          </cell>
          <cell r="D100">
            <v>1</v>
          </cell>
          <cell r="E100" t="str">
            <v>SURG</v>
          </cell>
          <cell r="F100">
            <v>1.9619</v>
          </cell>
          <cell r="G100">
            <v>12.7</v>
          </cell>
          <cell r="H100">
            <v>12.7</v>
          </cell>
        </row>
        <row r="101">
          <cell r="A101" t="str">
            <v>CRANIOTOMY FOR MULTIPLE SIGNIFICANT TRAUMA</v>
          </cell>
          <cell r="B101">
            <v>484</v>
          </cell>
          <cell r="C101" t="str">
            <v>484</v>
          </cell>
          <cell r="D101">
            <v>24</v>
          </cell>
          <cell r="E101" t="str">
            <v>SURG</v>
          </cell>
          <cell r="F101">
            <v>5.5420999999999996</v>
          </cell>
          <cell r="G101">
            <v>8.9</v>
          </cell>
          <cell r="H101">
            <v>13.3</v>
          </cell>
        </row>
        <row r="102">
          <cell r="A102" t="str">
            <v>CRANIOTOMY FOR TRAUMA AGE &gt;17</v>
          </cell>
          <cell r="B102">
            <v>2</v>
          </cell>
          <cell r="C102" t="str">
            <v>002</v>
          </cell>
          <cell r="D102">
            <v>1</v>
          </cell>
          <cell r="E102" t="str">
            <v>SURG</v>
          </cell>
          <cell r="F102">
            <v>3.1046999999999998</v>
          </cell>
          <cell r="G102">
            <v>7.4</v>
          </cell>
          <cell r="H102">
            <v>9.9</v>
          </cell>
        </row>
        <row r="103">
          <cell r="A103" t="str">
            <v>D&amp;C, CONIZATION &amp; RADIO-IMPLANT, FOR MALIGNAN</v>
          </cell>
          <cell r="B103">
            <v>363</v>
          </cell>
          <cell r="C103" t="str">
            <v>363</v>
          </cell>
          <cell r="D103">
            <v>13</v>
          </cell>
          <cell r="E103" t="str">
            <v>SURG</v>
          </cell>
          <cell r="F103">
            <v>0.78069999999999995</v>
          </cell>
          <cell r="G103">
            <v>2.5</v>
          </cell>
          <cell r="H103">
            <v>3.3</v>
          </cell>
        </row>
        <row r="104">
          <cell r="A104" t="str">
            <v>D&amp;C, CONIZATION EXCEPT FOR MALIGNANCY</v>
          </cell>
          <cell r="B104">
            <v>364</v>
          </cell>
          <cell r="C104" t="str">
            <v>364</v>
          </cell>
          <cell r="D104">
            <v>13</v>
          </cell>
          <cell r="E104" t="str">
            <v>SURG</v>
          </cell>
          <cell r="F104">
            <v>0.7601</v>
          </cell>
          <cell r="G104">
            <v>2.6</v>
          </cell>
          <cell r="H104">
            <v>3.5</v>
          </cell>
        </row>
        <row r="105">
          <cell r="A105" t="str">
            <v>DEEP VEIN THROMBOPHLEBITIS</v>
          </cell>
          <cell r="B105">
            <v>128</v>
          </cell>
          <cell r="C105" t="str">
            <v>128</v>
          </cell>
          <cell r="D105">
            <v>5</v>
          </cell>
          <cell r="E105" t="str">
            <v>MED</v>
          </cell>
          <cell r="F105">
            <v>0.76449999999999996</v>
          </cell>
          <cell r="G105">
            <v>5.0999999999999996</v>
          </cell>
          <cell r="H105">
            <v>5.9</v>
          </cell>
        </row>
        <row r="106">
          <cell r="A106" t="str">
            <v>DEGENERATIVE NERVOUS SYSTEM DISORDERS</v>
          </cell>
          <cell r="B106">
            <v>12</v>
          </cell>
          <cell r="C106" t="str">
            <v>012</v>
          </cell>
          <cell r="D106">
            <v>1</v>
          </cell>
          <cell r="E106" t="str">
            <v>MED</v>
          </cell>
          <cell r="F106">
            <v>0.89039999999999997</v>
          </cell>
          <cell r="G106">
            <v>4.5999999999999996</v>
          </cell>
          <cell r="H106">
            <v>6.3</v>
          </cell>
        </row>
        <row r="107">
          <cell r="A107" t="str">
            <v>DENTAL &amp; ORAL DIS EXCEPT EXTRACTIONS &amp; RESTOR</v>
          </cell>
          <cell r="B107">
            <v>185</v>
          </cell>
          <cell r="C107" t="str">
            <v>185</v>
          </cell>
          <cell r="D107">
            <v>3</v>
          </cell>
          <cell r="E107" t="str">
            <v>MED</v>
          </cell>
          <cell r="F107">
            <v>0.85929999999999995</v>
          </cell>
          <cell r="G107">
            <v>3.3</v>
          </cell>
          <cell r="H107">
            <v>4.5</v>
          </cell>
        </row>
        <row r="108">
          <cell r="A108" t="str">
            <v>DENTAL &amp; ORAL DIS EXCEPT EXTRACTIONS &amp; RESTOR</v>
          </cell>
          <cell r="B108">
            <v>186</v>
          </cell>
          <cell r="C108" t="str">
            <v>186</v>
          </cell>
          <cell r="D108">
            <v>3</v>
          </cell>
          <cell r="E108" t="str">
            <v xml:space="preserve">MED  </v>
          </cell>
          <cell r="F108">
            <v>0.32140000000000002</v>
          </cell>
          <cell r="G108">
            <v>2.9</v>
          </cell>
          <cell r="H108">
            <v>2.9</v>
          </cell>
        </row>
        <row r="109">
          <cell r="A109" t="str">
            <v>DENTAL EXTRACTIONS &amp; RESTORATIONS</v>
          </cell>
          <cell r="B109">
            <v>187</v>
          </cell>
          <cell r="C109" t="str">
            <v>187</v>
          </cell>
          <cell r="D109">
            <v>3</v>
          </cell>
          <cell r="E109" t="str">
            <v>MED</v>
          </cell>
          <cell r="F109">
            <v>0.77900000000000003</v>
          </cell>
          <cell r="G109">
            <v>2.9</v>
          </cell>
          <cell r="H109">
            <v>3.9</v>
          </cell>
        </row>
        <row r="110">
          <cell r="A110" t="str">
            <v>DEPRESSIVE NEUROSES</v>
          </cell>
          <cell r="B110">
            <v>426</v>
          </cell>
          <cell r="C110" t="str">
            <v>426</v>
          </cell>
          <cell r="D110">
            <v>19</v>
          </cell>
          <cell r="E110" t="str">
            <v>MHSA</v>
          </cell>
          <cell r="F110">
            <v>0.5363</v>
          </cell>
          <cell r="G110">
            <v>3.4</v>
          </cell>
          <cell r="H110">
            <v>4.7</v>
          </cell>
        </row>
        <row r="111">
          <cell r="A111" t="str">
            <v>DIABETES AGE &gt;35</v>
          </cell>
          <cell r="B111">
            <v>294</v>
          </cell>
          <cell r="C111" t="str">
            <v>294</v>
          </cell>
          <cell r="D111">
            <v>10</v>
          </cell>
          <cell r="E111" t="str">
            <v>MED</v>
          </cell>
          <cell r="F111">
            <v>0.75180000000000002</v>
          </cell>
          <cell r="G111">
            <v>3.7</v>
          </cell>
          <cell r="H111">
            <v>4.7</v>
          </cell>
        </row>
        <row r="112">
          <cell r="A112" t="str">
            <v>DIABETES AGE 0-35</v>
          </cell>
          <cell r="B112">
            <v>295</v>
          </cell>
          <cell r="C112" t="str">
            <v>295</v>
          </cell>
          <cell r="D112">
            <v>10</v>
          </cell>
          <cell r="E112" t="str">
            <v>MED</v>
          </cell>
          <cell r="F112">
            <v>0.74639999999999995</v>
          </cell>
          <cell r="G112">
            <v>3</v>
          </cell>
          <cell r="H112">
            <v>3.9</v>
          </cell>
        </row>
        <row r="113">
          <cell r="A113" t="str">
            <v>DIGESTIVE MALIGNANCY W CC</v>
          </cell>
          <cell r="B113">
            <v>172</v>
          </cell>
          <cell r="C113" t="str">
            <v>172</v>
          </cell>
          <cell r="D113">
            <v>6</v>
          </cell>
          <cell r="E113" t="str">
            <v>MED</v>
          </cell>
          <cell r="F113">
            <v>1.3144</v>
          </cell>
          <cell r="G113">
            <v>5.0999999999999996</v>
          </cell>
          <cell r="H113">
            <v>6.9</v>
          </cell>
        </row>
        <row r="114">
          <cell r="A114" t="str">
            <v>DIGESTIVE MALIGNANCY W/O CC</v>
          </cell>
          <cell r="B114">
            <v>173</v>
          </cell>
          <cell r="C114" t="str">
            <v>173</v>
          </cell>
          <cell r="D114">
            <v>6</v>
          </cell>
          <cell r="E114" t="str">
            <v>MED</v>
          </cell>
          <cell r="F114">
            <v>0.71230000000000004</v>
          </cell>
          <cell r="G114">
            <v>2.7</v>
          </cell>
          <cell r="H114">
            <v>3.8</v>
          </cell>
        </row>
        <row r="115">
          <cell r="A115" t="str">
            <v>DISORDERS OF LIVER EXCEPT MALIG,CIRR,ALC HEPA</v>
          </cell>
          <cell r="B115">
            <v>205</v>
          </cell>
          <cell r="C115" t="str">
            <v>205</v>
          </cell>
          <cell r="D115">
            <v>7</v>
          </cell>
          <cell r="E115" t="str">
            <v>MED</v>
          </cell>
          <cell r="F115">
            <v>1.1816</v>
          </cell>
          <cell r="G115">
            <v>4.7</v>
          </cell>
          <cell r="H115">
            <v>6.4</v>
          </cell>
        </row>
        <row r="116">
          <cell r="A116" t="str">
            <v>DISORDERS OF LIVER EXCEPT MALIG,CIRR,ALC HEPA</v>
          </cell>
          <cell r="B116">
            <v>206</v>
          </cell>
          <cell r="C116" t="str">
            <v>206</v>
          </cell>
          <cell r="D116">
            <v>7</v>
          </cell>
          <cell r="E116" t="str">
            <v>MED</v>
          </cell>
          <cell r="F116">
            <v>0.71630000000000005</v>
          </cell>
          <cell r="G116">
            <v>3.1</v>
          </cell>
          <cell r="H116">
            <v>4.0999999999999996</v>
          </cell>
        </row>
        <row r="117">
          <cell r="A117" t="str">
            <v>DISORDERS OF PANCREAS EXCEPT MALIGNANCY</v>
          </cell>
          <cell r="B117">
            <v>204</v>
          </cell>
          <cell r="C117" t="str">
            <v>204</v>
          </cell>
          <cell r="D117">
            <v>7</v>
          </cell>
          <cell r="E117" t="str">
            <v>MED</v>
          </cell>
          <cell r="F117">
            <v>1.2161</v>
          </cell>
          <cell r="G117">
            <v>4.5999999999999996</v>
          </cell>
          <cell r="H117">
            <v>6</v>
          </cell>
        </row>
        <row r="118">
          <cell r="A118" t="str">
            <v>DISORDERS OF PERSONALITY &amp; IMPULSE CONTROL</v>
          </cell>
          <cell r="B118">
            <v>428</v>
          </cell>
          <cell r="C118" t="str">
            <v>428</v>
          </cell>
          <cell r="D118">
            <v>19</v>
          </cell>
          <cell r="E118" t="str">
            <v>MHSA</v>
          </cell>
          <cell r="F118">
            <v>0.69820000000000004</v>
          </cell>
          <cell r="G118">
            <v>4.4000000000000004</v>
          </cell>
          <cell r="H118">
            <v>6.9</v>
          </cell>
        </row>
        <row r="119">
          <cell r="A119" t="str">
            <v>DISORDERS OF THE BILIARY TRACT W CC</v>
          </cell>
          <cell r="B119">
            <v>207</v>
          </cell>
          <cell r="C119" t="str">
            <v>207</v>
          </cell>
          <cell r="D119">
            <v>7</v>
          </cell>
          <cell r="E119" t="str">
            <v>MED</v>
          </cell>
          <cell r="F119">
            <v>1.1012999999999999</v>
          </cell>
          <cell r="G119">
            <v>4</v>
          </cell>
          <cell r="H119">
            <v>5.2</v>
          </cell>
        </row>
        <row r="120">
          <cell r="A120" t="str">
            <v>DISORDERS OF THE BILIARY TRACT W/O CC</v>
          </cell>
          <cell r="B120">
            <v>208</v>
          </cell>
          <cell r="C120" t="str">
            <v>208</v>
          </cell>
          <cell r="D120">
            <v>7</v>
          </cell>
          <cell r="E120" t="str">
            <v>MED</v>
          </cell>
          <cell r="F120">
            <v>0.64549999999999996</v>
          </cell>
          <cell r="G120">
            <v>2.2999999999999998</v>
          </cell>
          <cell r="H120">
            <v>2.9</v>
          </cell>
        </row>
        <row r="121">
          <cell r="A121" t="str">
            <v>DYSEQUILIBRIUM</v>
          </cell>
          <cell r="B121">
            <v>65</v>
          </cell>
          <cell r="C121" t="str">
            <v>065</v>
          </cell>
          <cell r="D121">
            <v>3</v>
          </cell>
          <cell r="E121" t="str">
            <v>MED</v>
          </cell>
          <cell r="F121">
            <v>0.52610000000000001</v>
          </cell>
          <cell r="G121">
            <v>2.2999999999999998</v>
          </cell>
          <cell r="H121">
            <v>2.9</v>
          </cell>
        </row>
        <row r="122">
          <cell r="A122" t="str">
            <v>EAR, NOSE, MOUTH &amp; THROAT MALIGNANCY</v>
          </cell>
          <cell r="B122">
            <v>64</v>
          </cell>
          <cell r="C122" t="str">
            <v>064</v>
          </cell>
          <cell r="D122">
            <v>3</v>
          </cell>
          <cell r="E122" t="str">
            <v>MED</v>
          </cell>
          <cell r="F122">
            <v>1.2464</v>
          </cell>
          <cell r="G122">
            <v>4.3</v>
          </cell>
          <cell r="H122">
            <v>6.6</v>
          </cell>
        </row>
        <row r="123">
          <cell r="A123" t="str">
            <v>ECTOPIC PREGNANCY</v>
          </cell>
          <cell r="B123">
            <v>378</v>
          </cell>
          <cell r="C123" t="str">
            <v>378</v>
          </cell>
          <cell r="D123">
            <v>14</v>
          </cell>
          <cell r="E123" t="str">
            <v>MED</v>
          </cell>
          <cell r="F123">
            <v>0.93940000000000001</v>
          </cell>
          <cell r="G123">
            <v>2.2000000000000002</v>
          </cell>
          <cell r="H123">
            <v>2.8</v>
          </cell>
        </row>
        <row r="124">
          <cell r="A124" t="str">
            <v>ENDOCRINE DISORDERS W CC</v>
          </cell>
          <cell r="B124">
            <v>300</v>
          </cell>
          <cell r="C124" t="str">
            <v>300</v>
          </cell>
          <cell r="D124">
            <v>10</v>
          </cell>
          <cell r="E124" t="str">
            <v>MED</v>
          </cell>
          <cell r="F124">
            <v>1.0779000000000001</v>
          </cell>
          <cell r="G124">
            <v>4.8</v>
          </cell>
          <cell r="H124">
            <v>6.2</v>
          </cell>
        </row>
        <row r="125">
          <cell r="A125" t="str">
            <v>ENDOCRINE DISORDERS W/O CC</v>
          </cell>
          <cell r="B125">
            <v>301</v>
          </cell>
          <cell r="C125" t="str">
            <v>301</v>
          </cell>
          <cell r="D125">
            <v>10</v>
          </cell>
          <cell r="E125" t="str">
            <v>MED</v>
          </cell>
          <cell r="F125">
            <v>0.58889999999999998</v>
          </cell>
          <cell r="G125">
            <v>2.8</v>
          </cell>
          <cell r="H125">
            <v>3.6</v>
          </cell>
        </row>
        <row r="126">
          <cell r="A126" t="str">
            <v>ENDOSCOPIC TUBAL INTERRUPTION</v>
          </cell>
          <cell r="B126">
            <v>362</v>
          </cell>
          <cell r="C126" t="str">
            <v>362</v>
          </cell>
          <cell r="D126">
            <v>13</v>
          </cell>
          <cell r="E126" t="str">
            <v xml:space="preserve">SURG </v>
          </cell>
          <cell r="F126">
            <v>0.30199999999999999</v>
          </cell>
          <cell r="G126">
            <v>1.4</v>
          </cell>
          <cell r="H126">
            <v>1.4</v>
          </cell>
        </row>
        <row r="127">
          <cell r="A127" t="str">
            <v>EPIGLOTTITIS</v>
          </cell>
          <cell r="B127">
            <v>67</v>
          </cell>
          <cell r="C127" t="str">
            <v>067</v>
          </cell>
          <cell r="D127">
            <v>3</v>
          </cell>
          <cell r="E127" t="str">
            <v>MED</v>
          </cell>
          <cell r="F127">
            <v>0.80310000000000004</v>
          </cell>
          <cell r="G127">
            <v>2.9</v>
          </cell>
          <cell r="H127">
            <v>3.7</v>
          </cell>
        </row>
        <row r="128">
          <cell r="A128" t="str">
            <v>EPISTAXIS</v>
          </cell>
          <cell r="B128">
            <v>66</v>
          </cell>
          <cell r="C128" t="str">
            <v>066</v>
          </cell>
          <cell r="D128">
            <v>3</v>
          </cell>
          <cell r="E128" t="str">
            <v>MED</v>
          </cell>
          <cell r="F128">
            <v>0.55479999999999996</v>
          </cell>
          <cell r="G128">
            <v>2.6</v>
          </cell>
          <cell r="H128">
            <v>3.2</v>
          </cell>
        </row>
        <row r="129">
          <cell r="A129" t="str">
            <v>ESOPHAGITIS, GASTROENT &amp; MISC DIGEST DISORDER</v>
          </cell>
          <cell r="B129">
            <v>182</v>
          </cell>
          <cell r="C129" t="str">
            <v>182</v>
          </cell>
          <cell r="D129">
            <v>6</v>
          </cell>
          <cell r="E129" t="str">
            <v>MED</v>
          </cell>
          <cell r="F129">
            <v>0.78210000000000002</v>
          </cell>
          <cell r="G129">
            <v>3.4</v>
          </cell>
          <cell r="H129">
            <v>4.3</v>
          </cell>
        </row>
        <row r="130">
          <cell r="A130" t="str">
            <v>ESOPHAGITIS, GASTROENT &amp; MISC DIGEST DISORDER</v>
          </cell>
          <cell r="B130">
            <v>183</v>
          </cell>
          <cell r="C130" t="str">
            <v>183</v>
          </cell>
          <cell r="D130">
            <v>6</v>
          </cell>
          <cell r="E130" t="str">
            <v>MED</v>
          </cell>
          <cell r="F130">
            <v>0.57099999999999995</v>
          </cell>
          <cell r="G130">
            <v>2.4</v>
          </cell>
          <cell r="H130">
            <v>3</v>
          </cell>
        </row>
        <row r="131">
          <cell r="A131" t="str">
            <v>ESOPHAGITIS, GASTROENT &amp; MISC DIGEST DISORDER</v>
          </cell>
          <cell r="B131">
            <v>184</v>
          </cell>
          <cell r="C131" t="str">
            <v>184</v>
          </cell>
          <cell r="D131">
            <v>6</v>
          </cell>
          <cell r="E131" t="str">
            <v>MED</v>
          </cell>
          <cell r="F131">
            <v>0.52859999999999996</v>
          </cell>
          <cell r="G131">
            <v>2.2999999999999998</v>
          </cell>
          <cell r="H131">
            <v>3</v>
          </cell>
        </row>
        <row r="132">
          <cell r="A132" t="str">
            <v>EXTENSIVE 3RD DEGREE BURNS W SKIN GRAFT</v>
          </cell>
          <cell r="B132">
            <v>504</v>
          </cell>
          <cell r="C132" t="str">
            <v>504</v>
          </cell>
          <cell r="D132">
            <v>22</v>
          </cell>
          <cell r="E132" t="str">
            <v>SURG</v>
          </cell>
          <cell r="F132">
            <v>13.292999999999999</v>
          </cell>
          <cell r="G132">
            <v>24</v>
          </cell>
          <cell r="H132">
            <v>31.6</v>
          </cell>
        </row>
        <row r="133">
          <cell r="A133" t="str">
            <v>EXTENSIVE 3RD DEGREE BURNS W/O SKIN GRAFT</v>
          </cell>
          <cell r="B133">
            <v>505</v>
          </cell>
          <cell r="C133" t="str">
            <v>505</v>
          </cell>
          <cell r="D133">
            <v>22</v>
          </cell>
          <cell r="E133" t="str">
            <v>SURG</v>
          </cell>
          <cell r="F133">
            <v>2.2593000000000001</v>
          </cell>
          <cell r="G133">
            <v>2.6</v>
          </cell>
          <cell r="H133">
            <v>5.2</v>
          </cell>
        </row>
        <row r="134">
          <cell r="A134" t="str">
            <v>EXTENSIVE O.R. PROCEDURE UNRELATED TO PRINCIP</v>
          </cell>
          <cell r="B134">
            <v>468</v>
          </cell>
          <cell r="C134" t="str">
            <v>468</v>
          </cell>
          <cell r="E134" t="str">
            <v>OTHER</v>
          </cell>
          <cell r="F134">
            <v>3.64</v>
          </cell>
          <cell r="G134">
            <v>9.3000000000000007</v>
          </cell>
          <cell r="H134">
            <v>13.2</v>
          </cell>
        </row>
        <row r="135">
          <cell r="A135" t="str">
            <v>EXTRACRANIAL VASCULAR PROCEDURES</v>
          </cell>
          <cell r="B135">
            <v>5</v>
          </cell>
          <cell r="C135" t="str">
            <v>005</v>
          </cell>
          <cell r="D135">
            <v>1</v>
          </cell>
          <cell r="E135" t="str">
            <v>SURG</v>
          </cell>
          <cell r="F135">
            <v>1.4466000000000001</v>
          </cell>
          <cell r="G135">
            <v>2.5</v>
          </cell>
          <cell r="H135">
            <v>3.4</v>
          </cell>
        </row>
        <row r="136">
          <cell r="A136" t="str">
            <v>EXTRAOCULAR PROCEDURES EXCEPT ORBIT AGE &gt;17</v>
          </cell>
          <cell r="B136">
            <v>40</v>
          </cell>
          <cell r="C136" t="str">
            <v>040</v>
          </cell>
          <cell r="D136">
            <v>2</v>
          </cell>
          <cell r="E136" t="str">
            <v>SURG</v>
          </cell>
          <cell r="F136">
            <v>0.81699999999999995</v>
          </cell>
          <cell r="G136">
            <v>2.2000000000000002</v>
          </cell>
          <cell r="H136">
            <v>3.3</v>
          </cell>
        </row>
        <row r="137">
          <cell r="A137" t="str">
            <v>EXTRAOCULAR PROCEDURES EXCEPT ORBIT AGE 0-17</v>
          </cell>
          <cell r="B137">
            <v>41</v>
          </cell>
          <cell r="C137" t="str">
            <v>041</v>
          </cell>
          <cell r="D137">
            <v>2</v>
          </cell>
          <cell r="E137" t="str">
            <v xml:space="preserve">SURG </v>
          </cell>
          <cell r="F137">
            <v>0.33779999999999999</v>
          </cell>
          <cell r="G137">
            <v>1.6</v>
          </cell>
          <cell r="H137">
            <v>1.6</v>
          </cell>
        </row>
        <row r="138">
          <cell r="A138" t="str">
            <v>EXTREME IMMATURITY OR RESPIRATORY DISTRESS SY</v>
          </cell>
          <cell r="B138">
            <v>386</v>
          </cell>
          <cell r="C138" t="str">
            <v>386</v>
          </cell>
          <cell r="D138">
            <v>15</v>
          </cell>
          <cell r="E138" t="str">
            <v>BABY</v>
          </cell>
          <cell r="F138">
            <v>4.5376000000000003</v>
          </cell>
          <cell r="G138">
            <v>17.899999999999999</v>
          </cell>
          <cell r="H138">
            <v>17.899999999999999</v>
          </cell>
        </row>
        <row r="139">
          <cell r="A139" t="str">
            <v>FALSE LABOR</v>
          </cell>
          <cell r="B139">
            <v>382</v>
          </cell>
          <cell r="C139" t="str">
            <v>382</v>
          </cell>
          <cell r="D139">
            <v>14</v>
          </cell>
          <cell r="E139" t="str">
            <v>MED</v>
          </cell>
          <cell r="F139">
            <v>0.20449999999999999</v>
          </cell>
          <cell r="G139">
            <v>1.2</v>
          </cell>
          <cell r="H139">
            <v>1.3</v>
          </cell>
        </row>
        <row r="140">
          <cell r="A140" t="str">
            <v>FEMALE REPRODUCTIVE SYSTEM RECONSTRUCTIVE PRO</v>
          </cell>
          <cell r="B140">
            <v>356</v>
          </cell>
          <cell r="C140" t="str">
            <v>356</v>
          </cell>
          <cell r="D140">
            <v>13</v>
          </cell>
          <cell r="E140" t="str">
            <v>SURG</v>
          </cell>
          <cell r="F140">
            <v>0.79159999999999997</v>
          </cell>
          <cell r="G140">
            <v>2.2000000000000002</v>
          </cell>
          <cell r="H140">
            <v>2.6</v>
          </cell>
        </row>
        <row r="141">
          <cell r="A141" t="str">
            <v>FEVER OF UNKNOWN ORIGIN AGE &gt;17 W CC</v>
          </cell>
          <cell r="B141">
            <v>419</v>
          </cell>
          <cell r="C141" t="str">
            <v>419</v>
          </cell>
          <cell r="D141">
            <v>18</v>
          </cell>
          <cell r="E141" t="str">
            <v>MED</v>
          </cell>
          <cell r="F141">
            <v>0.88849999999999996</v>
          </cell>
          <cell r="G141">
            <v>3.9</v>
          </cell>
          <cell r="H141">
            <v>4.9000000000000004</v>
          </cell>
        </row>
        <row r="142">
          <cell r="A142" t="str">
            <v>FEVER OF UNKNOWN ORIGIN AGE &gt;17 W/O CC</v>
          </cell>
          <cell r="B142">
            <v>420</v>
          </cell>
          <cell r="C142" t="str">
            <v>420</v>
          </cell>
          <cell r="D142">
            <v>18</v>
          </cell>
          <cell r="E142" t="str">
            <v>MED</v>
          </cell>
          <cell r="F142">
            <v>0.61360000000000003</v>
          </cell>
          <cell r="G142">
            <v>3</v>
          </cell>
          <cell r="H142">
            <v>3.7</v>
          </cell>
        </row>
        <row r="143">
          <cell r="A143" t="str">
            <v>FOOT PROCEDURES</v>
          </cell>
          <cell r="B143">
            <v>225</v>
          </cell>
          <cell r="C143" t="str">
            <v>225</v>
          </cell>
          <cell r="D143">
            <v>8</v>
          </cell>
          <cell r="E143" t="str">
            <v>SURG</v>
          </cell>
          <cell r="F143">
            <v>1.0518000000000001</v>
          </cell>
          <cell r="G143">
            <v>3.2</v>
          </cell>
          <cell r="H143">
            <v>4.5</v>
          </cell>
        </row>
        <row r="144">
          <cell r="A144" t="str">
            <v>FRACTURES OF FEMUR</v>
          </cell>
          <cell r="B144">
            <v>235</v>
          </cell>
          <cell r="C144" t="str">
            <v>235</v>
          </cell>
          <cell r="D144">
            <v>8</v>
          </cell>
          <cell r="E144" t="str">
            <v>MED</v>
          </cell>
          <cell r="F144">
            <v>0.74790000000000001</v>
          </cell>
          <cell r="G144">
            <v>3.8</v>
          </cell>
          <cell r="H144">
            <v>5.0999999999999996</v>
          </cell>
        </row>
        <row r="145">
          <cell r="A145" t="str">
            <v>FRACTURES OF HIP &amp; PELVIS</v>
          </cell>
          <cell r="B145">
            <v>236</v>
          </cell>
          <cell r="C145" t="str">
            <v>236</v>
          </cell>
          <cell r="D145">
            <v>8</v>
          </cell>
          <cell r="E145" t="str">
            <v>MED</v>
          </cell>
          <cell r="F145">
            <v>0.7157</v>
          </cell>
          <cell r="G145">
            <v>3.9</v>
          </cell>
          <cell r="H145">
            <v>5</v>
          </cell>
        </row>
        <row r="146">
          <cell r="A146" t="str">
            <v>FULL TERM NEONATE W MAJOR PROBLEMS</v>
          </cell>
          <cell r="B146">
            <v>389</v>
          </cell>
          <cell r="C146" t="str">
            <v>389</v>
          </cell>
          <cell r="D146">
            <v>15</v>
          </cell>
          <cell r="E146" t="str">
            <v>BABY</v>
          </cell>
          <cell r="F146">
            <v>1.8398000000000001</v>
          </cell>
          <cell r="G146">
            <v>4.7</v>
          </cell>
          <cell r="H146">
            <v>4.7</v>
          </cell>
        </row>
        <row r="147">
          <cell r="A147" t="str">
            <v>FULL THICKNESS BURN W SKIN GRAFT OR INHAL INJ</v>
          </cell>
          <cell r="B147">
            <v>506</v>
          </cell>
          <cell r="C147" t="str">
            <v>506</v>
          </cell>
          <cell r="D147">
            <v>22</v>
          </cell>
          <cell r="E147" t="str">
            <v>SURG</v>
          </cell>
          <cell r="F147">
            <v>4.2007000000000003</v>
          </cell>
          <cell r="G147">
            <v>12.5</v>
          </cell>
          <cell r="H147">
            <v>16.8</v>
          </cell>
        </row>
        <row r="148">
          <cell r="A148" t="str">
            <v>FULL THICKNESS BURN W SKIN GRFT OR INHAL INJ</v>
          </cell>
          <cell r="B148">
            <v>507</v>
          </cell>
          <cell r="C148" t="str">
            <v>507</v>
          </cell>
          <cell r="D148">
            <v>22</v>
          </cell>
          <cell r="E148" t="str">
            <v>SURG</v>
          </cell>
          <cell r="F148">
            <v>1.8942000000000001</v>
          </cell>
          <cell r="G148">
            <v>6.8</v>
          </cell>
          <cell r="H148">
            <v>9.5</v>
          </cell>
        </row>
        <row r="149">
          <cell r="A149" t="str">
            <v>FULL THICKNESS BURN W/O SKIN GRFT OR INH INJ</v>
          </cell>
          <cell r="B149">
            <v>509</v>
          </cell>
          <cell r="C149" t="str">
            <v>509</v>
          </cell>
          <cell r="D149">
            <v>22</v>
          </cell>
          <cell r="E149" t="str">
            <v>SURG</v>
          </cell>
          <cell r="F149">
            <v>0.85540000000000005</v>
          </cell>
          <cell r="G149">
            <v>3.9</v>
          </cell>
          <cell r="H149">
            <v>5.4</v>
          </cell>
        </row>
        <row r="150">
          <cell r="A150" t="str">
            <v>FULL THICKNESS BURN W/O SKIN GRFT OR INHAL IN</v>
          </cell>
          <cell r="B150">
            <v>508</v>
          </cell>
          <cell r="C150" t="str">
            <v>508</v>
          </cell>
          <cell r="D150">
            <v>22</v>
          </cell>
          <cell r="E150" t="str">
            <v>SURG</v>
          </cell>
          <cell r="F150">
            <v>1.5971</v>
          </cell>
          <cell r="G150">
            <v>5.8</v>
          </cell>
          <cell r="H150">
            <v>8.6</v>
          </cell>
        </row>
        <row r="151">
          <cell r="A151" t="str">
            <v>FX, SPRN, STRN &amp; DISL OF FOREARM, HAND, FOOT</v>
          </cell>
          <cell r="B151">
            <v>250</v>
          </cell>
          <cell r="C151" t="str">
            <v>250</v>
          </cell>
          <cell r="D151">
            <v>8</v>
          </cell>
          <cell r="E151" t="str">
            <v>MED</v>
          </cell>
          <cell r="F151">
            <v>0.67</v>
          </cell>
          <cell r="G151">
            <v>3.2</v>
          </cell>
          <cell r="H151">
            <v>4.0999999999999996</v>
          </cell>
        </row>
        <row r="152">
          <cell r="A152" t="str">
            <v>FX, SPRN, STRN &amp; DISL OF FOREARM, HAND, FOOT</v>
          </cell>
          <cell r="B152">
            <v>251</v>
          </cell>
          <cell r="C152" t="str">
            <v>251</v>
          </cell>
          <cell r="D152">
            <v>8</v>
          </cell>
          <cell r="E152" t="str">
            <v>MED</v>
          </cell>
          <cell r="F152">
            <v>0.46079999999999999</v>
          </cell>
          <cell r="G152">
            <v>2.2999999999999998</v>
          </cell>
          <cell r="H152">
            <v>2.9</v>
          </cell>
        </row>
        <row r="153">
          <cell r="A153" t="str">
            <v>FX, SPRN, STRN &amp; DISL OF FOREARM, HAND, FOOT</v>
          </cell>
          <cell r="B153">
            <v>252</v>
          </cell>
          <cell r="C153" t="str">
            <v>252</v>
          </cell>
          <cell r="D153">
            <v>8</v>
          </cell>
          <cell r="E153" t="str">
            <v xml:space="preserve">MED  </v>
          </cell>
          <cell r="F153">
            <v>0.25369999999999998</v>
          </cell>
          <cell r="G153">
            <v>1.8</v>
          </cell>
          <cell r="H153">
            <v>1.8</v>
          </cell>
        </row>
        <row r="154">
          <cell r="A154" t="str">
            <v>FX, SPRN, STRN &amp; DISL OF UPARM,LOWLEG EX FOOT</v>
          </cell>
          <cell r="B154">
            <v>253</v>
          </cell>
          <cell r="C154" t="str">
            <v>253</v>
          </cell>
          <cell r="D154">
            <v>8</v>
          </cell>
          <cell r="E154" t="str">
            <v>MED</v>
          </cell>
          <cell r="F154">
            <v>0.72609999999999997</v>
          </cell>
          <cell r="G154">
            <v>3.7</v>
          </cell>
          <cell r="H154">
            <v>4.8</v>
          </cell>
        </row>
        <row r="155">
          <cell r="A155" t="str">
            <v>FX, SPRN, STRN &amp; DISL OF UPARM,LOWLEG EX FOOT</v>
          </cell>
          <cell r="B155">
            <v>254</v>
          </cell>
          <cell r="C155" t="str">
            <v>254</v>
          </cell>
          <cell r="D155">
            <v>8</v>
          </cell>
          <cell r="E155" t="str">
            <v>MED</v>
          </cell>
          <cell r="F155">
            <v>0.43390000000000001</v>
          </cell>
          <cell r="G155">
            <v>2.6</v>
          </cell>
          <cell r="H155">
            <v>3.2</v>
          </cell>
        </row>
        <row r="156">
          <cell r="A156" t="str">
            <v>FX, SPRN, STRN &amp; DISL OF UPARM,LOWLEG EX FOOT</v>
          </cell>
          <cell r="B156">
            <v>255</v>
          </cell>
          <cell r="C156" t="str">
            <v>255</v>
          </cell>
          <cell r="D156">
            <v>8</v>
          </cell>
          <cell r="E156" t="str">
            <v xml:space="preserve">MED  </v>
          </cell>
          <cell r="F156">
            <v>0.2954</v>
          </cell>
          <cell r="G156">
            <v>2.9</v>
          </cell>
          <cell r="H156">
            <v>2.9</v>
          </cell>
        </row>
        <row r="157">
          <cell r="A157" t="str">
            <v>G.I. HEMORRHAGE W CC</v>
          </cell>
          <cell r="B157">
            <v>174</v>
          </cell>
          <cell r="C157" t="str">
            <v>174</v>
          </cell>
          <cell r="D157">
            <v>6</v>
          </cell>
          <cell r="E157" t="str">
            <v>MED</v>
          </cell>
          <cell r="F157">
            <v>0.99809999999999999</v>
          </cell>
          <cell r="G157">
            <v>3.9</v>
          </cell>
          <cell r="H157">
            <v>4.9000000000000004</v>
          </cell>
        </row>
        <row r="158">
          <cell r="A158" t="str">
            <v>G.I. HEMORRHAGE W/O CC</v>
          </cell>
          <cell r="B158">
            <v>175</v>
          </cell>
          <cell r="C158" t="str">
            <v>175</v>
          </cell>
          <cell r="D158">
            <v>6</v>
          </cell>
          <cell r="E158" t="str">
            <v>MED</v>
          </cell>
          <cell r="F158">
            <v>0.54559999999999997</v>
          </cell>
          <cell r="G158">
            <v>2.5</v>
          </cell>
          <cell r="H158">
            <v>2.9</v>
          </cell>
        </row>
        <row r="159">
          <cell r="A159" t="str">
            <v>G.I. OBSTRUCTION W CC</v>
          </cell>
          <cell r="B159">
            <v>180</v>
          </cell>
          <cell r="C159" t="str">
            <v>180</v>
          </cell>
          <cell r="D159">
            <v>6</v>
          </cell>
          <cell r="E159" t="str">
            <v>MED</v>
          </cell>
          <cell r="F159">
            <v>0.92059999999999997</v>
          </cell>
          <cell r="G159">
            <v>4.2</v>
          </cell>
          <cell r="H159">
            <v>5.4</v>
          </cell>
        </row>
        <row r="160">
          <cell r="A160" t="str">
            <v>G.I. OBSTRUCTION W/O CC</v>
          </cell>
          <cell r="B160">
            <v>181</v>
          </cell>
          <cell r="C160" t="str">
            <v>181</v>
          </cell>
          <cell r="D160">
            <v>6</v>
          </cell>
          <cell r="E160" t="str">
            <v>MED</v>
          </cell>
          <cell r="F160">
            <v>0.52769999999999995</v>
          </cell>
          <cell r="G160">
            <v>2.8</v>
          </cell>
          <cell r="H160">
            <v>3.4</v>
          </cell>
        </row>
        <row r="161">
          <cell r="A161" t="str">
            <v>HAND OR WRIST PROC, EXCEPT MAJOR JOINT PROC,</v>
          </cell>
          <cell r="B161">
            <v>229</v>
          </cell>
          <cell r="C161" t="str">
            <v>229</v>
          </cell>
          <cell r="D161">
            <v>8</v>
          </cell>
          <cell r="E161" t="str">
            <v>SURG</v>
          </cell>
          <cell r="F161">
            <v>0.73480000000000001</v>
          </cell>
          <cell r="G161">
            <v>1.9</v>
          </cell>
          <cell r="H161">
            <v>2.4</v>
          </cell>
        </row>
        <row r="162">
          <cell r="A162" t="str">
            <v>HAND PROCEDURES FOR INJURIES</v>
          </cell>
          <cell r="B162">
            <v>441</v>
          </cell>
          <cell r="C162" t="str">
            <v>441</v>
          </cell>
          <cell r="D162">
            <v>21</v>
          </cell>
          <cell r="E162" t="str">
            <v>SURG</v>
          </cell>
          <cell r="F162">
            <v>0.91790000000000005</v>
          </cell>
          <cell r="G162">
            <v>2.2000000000000002</v>
          </cell>
          <cell r="H162">
            <v>3.1</v>
          </cell>
        </row>
        <row r="163">
          <cell r="A163" t="str">
            <v>HEART FAILURE &amp; SHOCK</v>
          </cell>
          <cell r="B163">
            <v>127</v>
          </cell>
          <cell r="C163" t="str">
            <v>127</v>
          </cell>
          <cell r="D163">
            <v>5</v>
          </cell>
          <cell r="E163" t="str">
            <v>MED</v>
          </cell>
          <cell r="F163">
            <v>1.0144</v>
          </cell>
          <cell r="G163">
            <v>4.2</v>
          </cell>
          <cell r="H163">
            <v>5.4</v>
          </cell>
        </row>
        <row r="164">
          <cell r="A164" t="str">
            <v>HEART TRANSPLANT</v>
          </cell>
          <cell r="B164">
            <v>103</v>
          </cell>
          <cell r="C164" t="str">
            <v>103</v>
          </cell>
          <cell r="D164">
            <v>5</v>
          </cell>
          <cell r="E164" t="str">
            <v>TR</v>
          </cell>
          <cell r="F164">
            <v>19.510000000000002</v>
          </cell>
          <cell r="G164">
            <v>35.700000000000003</v>
          </cell>
          <cell r="H164">
            <v>56.5</v>
          </cell>
        </row>
        <row r="165">
          <cell r="A165" t="str">
            <v>HEPATOBILIARY DIAGNOSTIC PROCEDURE FOR MALIGN</v>
          </cell>
          <cell r="B165">
            <v>199</v>
          </cell>
          <cell r="C165" t="str">
            <v>199</v>
          </cell>
          <cell r="D165">
            <v>7</v>
          </cell>
          <cell r="E165" t="str">
            <v>SURG</v>
          </cell>
          <cell r="F165">
            <v>2.3317000000000001</v>
          </cell>
          <cell r="G165">
            <v>7.1</v>
          </cell>
          <cell r="H165">
            <v>9.6</v>
          </cell>
        </row>
        <row r="166">
          <cell r="A166" t="str">
            <v>HEPATOBILIARY DIAGNOSTIC PROCEDURE FOR NON-MA</v>
          </cell>
          <cell r="B166">
            <v>200</v>
          </cell>
          <cell r="C166" t="str">
            <v>200</v>
          </cell>
          <cell r="D166">
            <v>7</v>
          </cell>
          <cell r="E166" t="str">
            <v>SURG</v>
          </cell>
          <cell r="F166">
            <v>3.0708000000000002</v>
          </cell>
          <cell r="G166">
            <v>7.2</v>
          </cell>
          <cell r="H166">
            <v>11.1</v>
          </cell>
        </row>
        <row r="167">
          <cell r="A167" t="str">
            <v>HERNIA PROCEDURES AGE 0-17</v>
          </cell>
          <cell r="B167">
            <v>163</v>
          </cell>
          <cell r="C167" t="str">
            <v>163</v>
          </cell>
          <cell r="D167">
            <v>6</v>
          </cell>
          <cell r="E167" t="str">
            <v xml:space="preserve">SURG </v>
          </cell>
          <cell r="F167">
            <v>0.872</v>
          </cell>
          <cell r="G167">
            <v>2.1</v>
          </cell>
          <cell r="H167">
            <v>2.1</v>
          </cell>
        </row>
        <row r="168">
          <cell r="A168" t="str">
            <v>HERNIA PROCEDURES EXCEPT INGUINAL &amp; FEMORAL A</v>
          </cell>
          <cell r="B168">
            <v>159</v>
          </cell>
          <cell r="C168" t="str">
            <v>159</v>
          </cell>
          <cell r="D168">
            <v>6</v>
          </cell>
          <cell r="E168" t="str">
            <v>SURG</v>
          </cell>
          <cell r="F168">
            <v>1.3097000000000001</v>
          </cell>
          <cell r="G168">
            <v>3.7</v>
          </cell>
          <cell r="H168">
            <v>5</v>
          </cell>
        </row>
        <row r="169">
          <cell r="A169" t="str">
            <v>HERNIA PROCEDURES EXCEPT INGUINAL &amp; FEMORAL A</v>
          </cell>
          <cell r="B169">
            <v>160</v>
          </cell>
          <cell r="C169" t="str">
            <v>160</v>
          </cell>
          <cell r="D169">
            <v>6</v>
          </cell>
          <cell r="E169" t="str">
            <v>SURG</v>
          </cell>
          <cell r="F169">
            <v>0.78010000000000002</v>
          </cell>
          <cell r="G169">
            <v>2.2000000000000002</v>
          </cell>
          <cell r="H169">
            <v>2.7</v>
          </cell>
        </row>
        <row r="170">
          <cell r="A170" t="str">
            <v>HIP &amp; FEMUR PROCEDURES EXCEPT MAJOR JOINT AGE</v>
          </cell>
          <cell r="B170">
            <v>210</v>
          </cell>
          <cell r="C170" t="str">
            <v>210</v>
          </cell>
          <cell r="D170">
            <v>8</v>
          </cell>
          <cell r="E170" t="str">
            <v>SURG</v>
          </cell>
          <cell r="F170">
            <v>1.8028</v>
          </cell>
          <cell r="G170">
            <v>5.9</v>
          </cell>
          <cell r="H170">
            <v>6.8</v>
          </cell>
        </row>
        <row r="171">
          <cell r="A171" t="str">
            <v>HIP &amp; FEMUR PROCEDURES EXCEPT MAJOR JOINT AGE</v>
          </cell>
          <cell r="B171">
            <v>211</v>
          </cell>
          <cell r="C171" t="str">
            <v>211</v>
          </cell>
          <cell r="D171">
            <v>8</v>
          </cell>
          <cell r="E171" t="str">
            <v>SURG</v>
          </cell>
          <cell r="F171">
            <v>1.2608999999999999</v>
          </cell>
          <cell r="G171">
            <v>4.5</v>
          </cell>
          <cell r="H171">
            <v>4.9000000000000004</v>
          </cell>
        </row>
        <row r="172">
          <cell r="A172" t="str">
            <v>HIP &amp; FEMUR PROCEDURES EXCEPT MAJOR JOINT AGE</v>
          </cell>
          <cell r="B172">
            <v>212</v>
          </cell>
          <cell r="C172" t="str">
            <v>212</v>
          </cell>
          <cell r="D172">
            <v>8</v>
          </cell>
          <cell r="E172" t="str">
            <v xml:space="preserve">SURG </v>
          </cell>
          <cell r="F172">
            <v>0.8468</v>
          </cell>
          <cell r="G172">
            <v>11.1</v>
          </cell>
          <cell r="H172">
            <v>11.1</v>
          </cell>
        </row>
        <row r="173">
          <cell r="A173" t="str">
            <v>HISTORY OF MALIGNANCY W ENDOSCOPY</v>
          </cell>
          <cell r="B173">
            <v>412</v>
          </cell>
          <cell r="C173" t="str">
            <v>412</v>
          </cell>
          <cell r="D173">
            <v>17</v>
          </cell>
          <cell r="E173" t="str">
            <v>MED</v>
          </cell>
          <cell r="F173">
            <v>0.40699999999999997</v>
          </cell>
          <cell r="G173">
            <v>1.5</v>
          </cell>
          <cell r="H173">
            <v>2</v>
          </cell>
        </row>
        <row r="174">
          <cell r="A174" t="str">
            <v>HISTORY OF MALIGNANCY W/O ENDOSCOPY</v>
          </cell>
          <cell r="B174">
            <v>411</v>
          </cell>
          <cell r="C174" t="str">
            <v>411</v>
          </cell>
          <cell r="D174">
            <v>17</v>
          </cell>
          <cell r="E174" t="str">
            <v>MED</v>
          </cell>
          <cell r="F174">
            <v>0.4335</v>
          </cell>
          <cell r="G174">
            <v>1.9</v>
          </cell>
          <cell r="H174">
            <v>2.4</v>
          </cell>
        </row>
        <row r="175">
          <cell r="A175" t="str">
            <v>HIV W EXTENSIVE O.R. PROCEDURE</v>
          </cell>
          <cell r="B175">
            <v>488</v>
          </cell>
          <cell r="C175" t="str">
            <v>488</v>
          </cell>
          <cell r="D175">
            <v>25</v>
          </cell>
          <cell r="E175" t="str">
            <v>SURG</v>
          </cell>
          <cell r="F175">
            <v>4.7891000000000004</v>
          </cell>
          <cell r="G175">
            <v>12</v>
          </cell>
          <cell r="H175">
            <v>18.100000000000001</v>
          </cell>
        </row>
        <row r="176">
          <cell r="A176" t="str">
            <v>HIV W MAJOR RELATED CONDITION</v>
          </cell>
          <cell r="B176">
            <v>489</v>
          </cell>
          <cell r="C176" t="str">
            <v>489</v>
          </cell>
          <cell r="D176">
            <v>25</v>
          </cell>
          <cell r="E176" t="str">
            <v>MED</v>
          </cell>
          <cell r="F176">
            <v>1.7912999999999999</v>
          </cell>
          <cell r="G176">
            <v>6.1</v>
          </cell>
          <cell r="H176">
            <v>8.8000000000000007</v>
          </cell>
        </row>
        <row r="177">
          <cell r="A177" t="str">
            <v>HIV W OR W/O OTHER RELATED CONDITION</v>
          </cell>
          <cell r="B177">
            <v>490</v>
          </cell>
          <cell r="C177" t="str">
            <v>490</v>
          </cell>
          <cell r="D177">
            <v>25</v>
          </cell>
          <cell r="E177" t="str">
            <v>MED</v>
          </cell>
          <cell r="F177">
            <v>0.96509999999999996</v>
          </cell>
          <cell r="G177">
            <v>3.8</v>
          </cell>
          <cell r="H177">
            <v>5.3</v>
          </cell>
        </row>
        <row r="178">
          <cell r="A178" t="str">
            <v>HYPERTENSION</v>
          </cell>
          <cell r="B178">
            <v>134</v>
          </cell>
          <cell r="C178" t="str">
            <v>134</v>
          </cell>
          <cell r="D178">
            <v>5</v>
          </cell>
          <cell r="E178" t="str">
            <v>MED</v>
          </cell>
          <cell r="F178">
            <v>0.58460000000000001</v>
          </cell>
          <cell r="G178">
            <v>2.6</v>
          </cell>
          <cell r="H178">
            <v>3.3</v>
          </cell>
        </row>
        <row r="179">
          <cell r="A179" t="str">
            <v>HYPERTENSIVE ENCEPHALOPATHY</v>
          </cell>
          <cell r="B179">
            <v>22</v>
          </cell>
          <cell r="C179" t="str">
            <v>022</v>
          </cell>
          <cell r="D179">
            <v>1</v>
          </cell>
          <cell r="E179" t="str">
            <v>MED</v>
          </cell>
          <cell r="F179">
            <v>0.96209999999999996</v>
          </cell>
          <cell r="G179">
            <v>3.8</v>
          </cell>
          <cell r="H179">
            <v>4.9000000000000004</v>
          </cell>
        </row>
        <row r="180">
          <cell r="A180" t="str">
            <v>HYPHEMA</v>
          </cell>
          <cell r="B180">
            <v>43</v>
          </cell>
          <cell r="C180" t="str">
            <v>043</v>
          </cell>
          <cell r="D180">
            <v>2</v>
          </cell>
          <cell r="E180" t="str">
            <v>MED</v>
          </cell>
          <cell r="F180">
            <v>0.45150000000000001</v>
          </cell>
          <cell r="G180">
            <v>2.6</v>
          </cell>
          <cell r="H180">
            <v>4.0999999999999996</v>
          </cell>
        </row>
        <row r="181">
          <cell r="A181" t="str">
            <v>INBORN ERRORS OF METABOLISM</v>
          </cell>
          <cell r="B181">
            <v>299</v>
          </cell>
          <cell r="C181" t="str">
            <v>299</v>
          </cell>
          <cell r="D181">
            <v>10</v>
          </cell>
          <cell r="E181" t="str">
            <v>MED</v>
          </cell>
          <cell r="F181">
            <v>0.94750000000000001</v>
          </cell>
          <cell r="G181">
            <v>3.8</v>
          </cell>
          <cell r="H181">
            <v>5.4</v>
          </cell>
        </row>
        <row r="182">
          <cell r="A182" t="str">
            <v>INFECTIONS, FEMALE REPRODUCTIVE SYSTEM</v>
          </cell>
          <cell r="B182">
            <v>368</v>
          </cell>
          <cell r="C182" t="str">
            <v>368</v>
          </cell>
          <cell r="D182">
            <v>13</v>
          </cell>
          <cell r="E182" t="str">
            <v>MED</v>
          </cell>
          <cell r="F182">
            <v>1.0499000000000001</v>
          </cell>
          <cell r="G182">
            <v>4.8</v>
          </cell>
          <cell r="H182">
            <v>6.2</v>
          </cell>
        </row>
        <row r="183">
          <cell r="A183" t="str">
            <v>INFLAMMATION OF THE MALE REPRODUCTIVE SYSTEM</v>
          </cell>
          <cell r="B183">
            <v>350</v>
          </cell>
          <cell r="C183" t="str">
            <v>350</v>
          </cell>
          <cell r="D183">
            <v>12</v>
          </cell>
          <cell r="E183" t="str">
            <v>MED</v>
          </cell>
          <cell r="F183">
            <v>0.69569999999999999</v>
          </cell>
          <cell r="G183">
            <v>3.6</v>
          </cell>
          <cell r="H183">
            <v>4.4000000000000004</v>
          </cell>
        </row>
        <row r="184">
          <cell r="A184" t="str">
            <v>INFLAMMATORY BOWEL DISEASE</v>
          </cell>
          <cell r="B184">
            <v>179</v>
          </cell>
          <cell r="C184" t="str">
            <v>179</v>
          </cell>
          <cell r="D184">
            <v>6</v>
          </cell>
          <cell r="E184" t="str">
            <v>MED</v>
          </cell>
          <cell r="F184">
            <v>1.0869</v>
          </cell>
          <cell r="G184">
            <v>4.8</v>
          </cell>
          <cell r="H184">
            <v>6.2</v>
          </cell>
        </row>
        <row r="185">
          <cell r="A185" t="str">
            <v>INGUINAL &amp; FEMORAL HERNIA PROCEDURES AGE &gt;17</v>
          </cell>
          <cell r="B185">
            <v>161</v>
          </cell>
          <cell r="C185" t="str">
            <v>161</v>
          </cell>
          <cell r="D185">
            <v>6</v>
          </cell>
          <cell r="E185" t="str">
            <v>SURG</v>
          </cell>
          <cell r="F185">
            <v>1.0975999999999999</v>
          </cell>
          <cell r="G185">
            <v>2.9</v>
          </cell>
          <cell r="H185">
            <v>4.2</v>
          </cell>
        </row>
        <row r="186">
          <cell r="A186" t="str">
            <v>INGUINAL &amp; FEMORAL HERNIA PROCEDURES AGE &gt;17</v>
          </cell>
          <cell r="B186">
            <v>162</v>
          </cell>
          <cell r="C186" t="str">
            <v>162</v>
          </cell>
          <cell r="D186">
            <v>6</v>
          </cell>
          <cell r="E186" t="str">
            <v>SURG</v>
          </cell>
          <cell r="F186">
            <v>0.62829999999999997</v>
          </cell>
          <cell r="G186">
            <v>1.6</v>
          </cell>
          <cell r="H186">
            <v>2</v>
          </cell>
        </row>
        <row r="187">
          <cell r="A187" t="str">
            <v>INTERSTITIAL LUNG DISEASE W CC</v>
          </cell>
          <cell r="B187">
            <v>92</v>
          </cell>
          <cell r="C187" t="str">
            <v>092</v>
          </cell>
          <cell r="D187">
            <v>4</v>
          </cell>
          <cell r="E187" t="str">
            <v>MED</v>
          </cell>
          <cell r="F187">
            <v>1.1786000000000001</v>
          </cell>
          <cell r="G187">
            <v>5</v>
          </cell>
          <cell r="H187">
            <v>6.3</v>
          </cell>
        </row>
        <row r="188">
          <cell r="A188" t="str">
            <v>INTERSTITIAL LUNG DISEASE W/O CC</v>
          </cell>
          <cell r="B188">
            <v>93</v>
          </cell>
          <cell r="C188" t="str">
            <v>093</v>
          </cell>
          <cell r="D188">
            <v>4</v>
          </cell>
          <cell r="E188" t="str">
            <v>MED</v>
          </cell>
          <cell r="F188">
            <v>0.76439999999999997</v>
          </cell>
          <cell r="G188">
            <v>3.5</v>
          </cell>
          <cell r="H188">
            <v>4.3</v>
          </cell>
        </row>
        <row r="189">
          <cell r="A189" t="str">
            <v>INTRAOCULAR PROCEDURES EXCEPT RETINA, IRIS &amp;</v>
          </cell>
          <cell r="B189">
            <v>42</v>
          </cell>
          <cell r="C189" t="str">
            <v>042</v>
          </cell>
          <cell r="D189">
            <v>2</v>
          </cell>
          <cell r="E189" t="str">
            <v>SURG</v>
          </cell>
          <cell r="F189">
            <v>0.62360000000000004</v>
          </cell>
          <cell r="G189">
            <v>1.6</v>
          </cell>
          <cell r="H189">
            <v>2.1</v>
          </cell>
        </row>
        <row r="190">
          <cell r="A190" t="str">
            <v>KIDNEY &amp; URINARY TRACT INFECTIONS AGE &gt;17 W C</v>
          </cell>
          <cell r="B190">
            <v>320</v>
          </cell>
          <cell r="C190" t="str">
            <v>320</v>
          </cell>
          <cell r="D190">
            <v>11</v>
          </cell>
          <cell r="E190" t="str">
            <v>MED</v>
          </cell>
          <cell r="F190">
            <v>0.86470000000000002</v>
          </cell>
          <cell r="G190">
            <v>4.4000000000000004</v>
          </cell>
          <cell r="H190">
            <v>5.4</v>
          </cell>
        </row>
        <row r="191">
          <cell r="A191" t="str">
            <v>KIDNEY &amp; URINARY TRACT INFECTIONS AGE &gt;17 W/O</v>
          </cell>
          <cell r="B191">
            <v>321</v>
          </cell>
          <cell r="C191" t="str">
            <v>321</v>
          </cell>
          <cell r="D191">
            <v>11</v>
          </cell>
          <cell r="E191" t="str">
            <v>MED</v>
          </cell>
          <cell r="F191">
            <v>0.57850000000000001</v>
          </cell>
          <cell r="G191">
            <v>3.3</v>
          </cell>
          <cell r="H191">
            <v>3.9</v>
          </cell>
        </row>
        <row r="192">
          <cell r="A192" t="str">
            <v>KIDNEY &amp; URINARY TRACT INFECTIONS AGE 0-17</v>
          </cell>
          <cell r="B192">
            <v>322</v>
          </cell>
          <cell r="C192" t="str">
            <v>322</v>
          </cell>
          <cell r="D192">
            <v>11</v>
          </cell>
          <cell r="E192" t="str">
            <v>MED</v>
          </cell>
          <cell r="F192">
            <v>0.56059999999999999</v>
          </cell>
          <cell r="G192">
            <v>3</v>
          </cell>
          <cell r="H192">
            <v>3.7</v>
          </cell>
        </row>
        <row r="193">
          <cell r="A193" t="str">
            <v>KIDNEY &amp; URINARY TRACT NEOPLASMS W CC</v>
          </cell>
          <cell r="B193">
            <v>318</v>
          </cell>
          <cell r="C193" t="str">
            <v>318</v>
          </cell>
          <cell r="D193">
            <v>11</v>
          </cell>
          <cell r="E193" t="str">
            <v>MED</v>
          </cell>
          <cell r="F193">
            <v>1.1413</v>
          </cell>
          <cell r="G193">
            <v>4.4000000000000004</v>
          </cell>
          <cell r="H193">
            <v>6</v>
          </cell>
        </row>
        <row r="194">
          <cell r="A194" t="str">
            <v>KIDNEY &amp; URINARY TRACT NEOPLASMS W/O CC</v>
          </cell>
          <cell r="B194">
            <v>319</v>
          </cell>
          <cell r="C194" t="str">
            <v>319</v>
          </cell>
          <cell r="D194">
            <v>11</v>
          </cell>
          <cell r="E194" t="str">
            <v>MED</v>
          </cell>
          <cell r="F194">
            <v>0.61870000000000003</v>
          </cell>
          <cell r="G194">
            <v>2.1</v>
          </cell>
          <cell r="H194">
            <v>2.9</v>
          </cell>
        </row>
        <row r="195">
          <cell r="A195" t="str">
            <v>KIDNEY &amp; URINARY TRACT SIGNS &amp; SYMPTOMS AGE &gt;</v>
          </cell>
          <cell r="B195">
            <v>325</v>
          </cell>
          <cell r="C195" t="str">
            <v>325</v>
          </cell>
          <cell r="D195">
            <v>11</v>
          </cell>
          <cell r="E195" t="str">
            <v>MED</v>
          </cell>
          <cell r="F195">
            <v>0.62870000000000004</v>
          </cell>
          <cell r="G195">
            <v>3</v>
          </cell>
          <cell r="H195">
            <v>3.9</v>
          </cell>
        </row>
        <row r="196">
          <cell r="A196" t="str">
            <v>KIDNEY &amp; URINARY TRACT SIGNS &amp; SYMPTOMS AGE &gt;</v>
          </cell>
          <cell r="B196">
            <v>326</v>
          </cell>
          <cell r="C196" t="str">
            <v>326</v>
          </cell>
          <cell r="D196">
            <v>11</v>
          </cell>
          <cell r="E196" t="str">
            <v>MED</v>
          </cell>
          <cell r="F196">
            <v>0.42030000000000001</v>
          </cell>
          <cell r="G196">
            <v>2.2000000000000002</v>
          </cell>
          <cell r="H196">
            <v>2.7</v>
          </cell>
        </row>
        <row r="197">
          <cell r="A197" t="str">
            <v>KIDNEY &amp; URINARY TRACT SIGNS &amp; SYMPTOMS AGE 0</v>
          </cell>
          <cell r="B197">
            <v>327</v>
          </cell>
          <cell r="C197" t="str">
            <v>327</v>
          </cell>
          <cell r="D197">
            <v>11</v>
          </cell>
          <cell r="E197" t="str">
            <v xml:space="preserve">MED  </v>
          </cell>
          <cell r="F197">
            <v>0.35410000000000003</v>
          </cell>
          <cell r="G197">
            <v>3.1</v>
          </cell>
          <cell r="H197">
            <v>3.1</v>
          </cell>
        </row>
        <row r="198">
          <cell r="A198" t="str">
            <v>KIDNEY TRANSPLANT</v>
          </cell>
          <cell r="B198">
            <v>302</v>
          </cell>
          <cell r="C198" t="str">
            <v>302</v>
          </cell>
          <cell r="D198">
            <v>11</v>
          </cell>
          <cell r="E198" t="str">
            <v>TR</v>
          </cell>
          <cell r="F198">
            <v>3.5669</v>
          </cell>
          <cell r="G198">
            <v>8.1999999999999993</v>
          </cell>
          <cell r="H198">
            <v>9.6999999999999993</v>
          </cell>
        </row>
        <row r="199">
          <cell r="A199" t="str">
            <v>KIDNEY,URETER &amp; MAJOR BLADDER PROC FOR NON-NE</v>
          </cell>
          <cell r="B199">
            <v>304</v>
          </cell>
          <cell r="C199" t="str">
            <v>304</v>
          </cell>
          <cell r="D199">
            <v>11</v>
          </cell>
          <cell r="E199" t="str">
            <v>SURG</v>
          </cell>
          <cell r="F199">
            <v>2.3458000000000001</v>
          </cell>
          <cell r="G199">
            <v>6.5</v>
          </cell>
          <cell r="H199">
            <v>8.9</v>
          </cell>
        </row>
        <row r="200">
          <cell r="A200" t="str">
            <v>KIDNEY,URETER &amp; MAJOR BLADDER PROC FOR NON-NE</v>
          </cell>
          <cell r="B200">
            <v>305</v>
          </cell>
          <cell r="C200" t="str">
            <v>305</v>
          </cell>
          <cell r="D200">
            <v>11</v>
          </cell>
          <cell r="E200" t="str">
            <v>SURG</v>
          </cell>
          <cell r="F200">
            <v>1.1857</v>
          </cell>
          <cell r="G200">
            <v>3.2</v>
          </cell>
          <cell r="H200">
            <v>3.9</v>
          </cell>
        </row>
        <row r="201">
          <cell r="A201" t="str">
            <v>KIDNEY,URETER &amp; MAJOR BLADDER PROCEDURES FOR</v>
          </cell>
          <cell r="B201">
            <v>303</v>
          </cell>
          <cell r="C201" t="str">
            <v>303</v>
          </cell>
          <cell r="D201">
            <v>11</v>
          </cell>
          <cell r="E201" t="str">
            <v>SURG</v>
          </cell>
          <cell r="F201">
            <v>2.5400999999999998</v>
          </cell>
          <cell r="G201">
            <v>7.2</v>
          </cell>
          <cell r="H201">
            <v>8.8000000000000007</v>
          </cell>
        </row>
        <row r="202">
          <cell r="A202" t="str">
            <v>KNEE PROCEDURES W PDX OF INFECTION W CC</v>
          </cell>
          <cell r="B202">
            <v>501</v>
          </cell>
          <cell r="C202" t="str">
            <v>501</v>
          </cell>
          <cell r="D202">
            <v>8</v>
          </cell>
          <cell r="E202" t="str">
            <v>SURG</v>
          </cell>
          <cell r="F202">
            <v>2.5305</v>
          </cell>
          <cell r="G202">
            <v>8</v>
          </cell>
          <cell r="H202">
            <v>10</v>
          </cell>
        </row>
        <row r="203">
          <cell r="A203" t="str">
            <v>KNEE PROCEDURES W PDX OF INFECTION W/O CC</v>
          </cell>
          <cell r="B203">
            <v>502</v>
          </cell>
          <cell r="C203" t="str">
            <v>502</v>
          </cell>
          <cell r="D203">
            <v>8</v>
          </cell>
          <cell r="E203" t="str">
            <v>SURG</v>
          </cell>
          <cell r="F203">
            <v>1.5559000000000001</v>
          </cell>
          <cell r="G203">
            <v>5.2</v>
          </cell>
          <cell r="H203">
            <v>6.3</v>
          </cell>
        </row>
        <row r="204">
          <cell r="A204" t="str">
            <v>KNEE PROCEDURES W/O PDX OF INFECTION</v>
          </cell>
          <cell r="B204">
            <v>503</v>
          </cell>
          <cell r="C204" t="str">
            <v>503</v>
          </cell>
          <cell r="D204">
            <v>8</v>
          </cell>
          <cell r="E204" t="str">
            <v>SURG</v>
          </cell>
          <cell r="F204">
            <v>1.2029000000000001</v>
          </cell>
          <cell r="G204">
            <v>3.1</v>
          </cell>
          <cell r="H204">
            <v>4</v>
          </cell>
        </row>
        <row r="205">
          <cell r="A205" t="str">
            <v>LAPAROSCOPIC CHOLECYSTECTOMY W/O C.D.E. W CC</v>
          </cell>
          <cell r="B205">
            <v>493</v>
          </cell>
          <cell r="C205" t="str">
            <v>493</v>
          </cell>
          <cell r="D205">
            <v>7</v>
          </cell>
          <cell r="E205" t="str">
            <v>SURG</v>
          </cell>
          <cell r="F205">
            <v>1.829</v>
          </cell>
          <cell r="G205">
            <v>4.3</v>
          </cell>
          <cell r="H205">
            <v>5.7</v>
          </cell>
        </row>
        <row r="206">
          <cell r="A206" t="str">
            <v>LAPAROSCOPIC CHOLECYSTECTOMY W/O C.D.E. W/O C</v>
          </cell>
          <cell r="B206">
            <v>494</v>
          </cell>
          <cell r="C206" t="str">
            <v>494</v>
          </cell>
          <cell r="D206">
            <v>7</v>
          </cell>
          <cell r="E206" t="str">
            <v>SURG</v>
          </cell>
          <cell r="F206">
            <v>1.0246</v>
          </cell>
          <cell r="G206">
            <v>2</v>
          </cell>
          <cell r="H206">
            <v>2.5</v>
          </cell>
        </row>
        <row r="207">
          <cell r="A207" t="str">
            <v>LAPAROSCOPY &amp; INCISIONAL TUBAL INTERRUPTION</v>
          </cell>
          <cell r="B207">
            <v>361</v>
          </cell>
          <cell r="C207" t="str">
            <v>361</v>
          </cell>
          <cell r="D207">
            <v>13</v>
          </cell>
          <cell r="E207" t="str">
            <v>SURG</v>
          </cell>
          <cell r="F207">
            <v>1.1894</v>
          </cell>
          <cell r="G207">
            <v>2.4</v>
          </cell>
          <cell r="H207">
            <v>3.4</v>
          </cell>
        </row>
        <row r="208">
          <cell r="A208" t="str">
            <v>LARYNGOTRACHEITIS</v>
          </cell>
          <cell r="B208">
            <v>71</v>
          </cell>
          <cell r="C208" t="str">
            <v>071</v>
          </cell>
          <cell r="D208">
            <v>3</v>
          </cell>
          <cell r="E208" t="str">
            <v>MED</v>
          </cell>
          <cell r="F208">
            <v>0.61360000000000003</v>
          </cell>
          <cell r="G208">
            <v>2.7</v>
          </cell>
          <cell r="H208">
            <v>3.4</v>
          </cell>
        </row>
        <row r="209">
          <cell r="A209" t="str">
            <v>LENS PROCEDURES WITH OR WITHOUT VITRECTOMY</v>
          </cell>
          <cell r="B209">
            <v>39</v>
          </cell>
          <cell r="C209" t="str">
            <v>039</v>
          </cell>
          <cell r="D209">
            <v>2</v>
          </cell>
          <cell r="E209" t="str">
            <v>SURG</v>
          </cell>
          <cell r="F209">
            <v>0.57040000000000002</v>
          </cell>
          <cell r="G209">
            <v>1.4</v>
          </cell>
          <cell r="H209">
            <v>1.9</v>
          </cell>
        </row>
        <row r="210">
          <cell r="A210" t="str">
            <v>LIMB REATTACHMENT, HIP AND FEMUR PROC FOR MUL</v>
          </cell>
          <cell r="B210">
            <v>485</v>
          </cell>
          <cell r="C210" t="str">
            <v>485</v>
          </cell>
          <cell r="D210">
            <v>24</v>
          </cell>
          <cell r="E210" t="str">
            <v>SURG</v>
          </cell>
          <cell r="F210">
            <v>3.0756999999999999</v>
          </cell>
          <cell r="G210">
            <v>7.4</v>
          </cell>
          <cell r="H210">
            <v>9.1999999999999993</v>
          </cell>
        </row>
        <row r="211">
          <cell r="A211" t="str">
            <v>LIVER TRANSPLANT</v>
          </cell>
          <cell r="B211">
            <v>480</v>
          </cell>
          <cell r="C211" t="str">
            <v>480</v>
          </cell>
          <cell r="E211" t="str">
            <v>TR</v>
          </cell>
          <cell r="F211">
            <v>10.7834</v>
          </cell>
          <cell r="G211">
            <v>17.5</v>
          </cell>
          <cell r="H211">
            <v>23.1</v>
          </cell>
        </row>
        <row r="212">
          <cell r="A212" t="str">
            <v>LOCAL EXCISION &amp; REMOVAL OF INT FIX DEVICES E</v>
          </cell>
          <cell r="B212">
            <v>231</v>
          </cell>
          <cell r="C212" t="str">
            <v>231</v>
          </cell>
          <cell r="D212">
            <v>8</v>
          </cell>
          <cell r="E212" t="str">
            <v>SURG</v>
          </cell>
          <cell r="F212">
            <v>1.3623000000000001</v>
          </cell>
          <cell r="G212">
            <v>3.1</v>
          </cell>
          <cell r="H212">
            <v>4.5999999999999996</v>
          </cell>
        </row>
        <row r="213">
          <cell r="A213" t="str">
            <v>LOCAL EXCISION &amp; REMOVAL OF INT FIX DEVICES O</v>
          </cell>
          <cell r="B213">
            <v>230</v>
          </cell>
          <cell r="C213" t="str">
            <v>230</v>
          </cell>
          <cell r="D213">
            <v>8</v>
          </cell>
          <cell r="E213" t="str">
            <v>SURG</v>
          </cell>
          <cell r="F213">
            <v>1.1721999999999999</v>
          </cell>
          <cell r="G213">
            <v>3.2</v>
          </cell>
          <cell r="H213">
            <v>4.8</v>
          </cell>
        </row>
        <row r="214">
          <cell r="A214" t="str">
            <v>LOWER EXTREM &amp; HUMER PROC EXCEPT HIP,FOOT,FEM</v>
          </cell>
          <cell r="B214">
            <v>218</v>
          </cell>
          <cell r="C214" t="str">
            <v>218</v>
          </cell>
          <cell r="D214">
            <v>8</v>
          </cell>
          <cell r="E214" t="str">
            <v>SURG</v>
          </cell>
          <cell r="F214">
            <v>1.49</v>
          </cell>
          <cell r="G214">
            <v>4.2</v>
          </cell>
          <cell r="H214">
            <v>5.3</v>
          </cell>
        </row>
        <row r="215">
          <cell r="A215" t="str">
            <v>LOWER EXTREM &amp; HUMER PROC EXCEPT HIP,FOOT,FEM</v>
          </cell>
          <cell r="B215">
            <v>219</v>
          </cell>
          <cell r="C215" t="str">
            <v>219</v>
          </cell>
          <cell r="D215">
            <v>8</v>
          </cell>
          <cell r="E215" t="str">
            <v>SURG</v>
          </cell>
          <cell r="F215">
            <v>1.0117</v>
          </cell>
          <cell r="G215">
            <v>2.7</v>
          </cell>
          <cell r="H215">
            <v>3.2</v>
          </cell>
        </row>
        <row r="216">
          <cell r="A216" t="str">
            <v>LOWER EXTREM &amp; HUMER PROC EXCEPT HIP,FOOT,FEM</v>
          </cell>
          <cell r="B216">
            <v>220</v>
          </cell>
          <cell r="C216" t="str">
            <v>220</v>
          </cell>
          <cell r="D216">
            <v>8</v>
          </cell>
          <cell r="E216" t="str">
            <v xml:space="preserve">SURG </v>
          </cell>
          <cell r="F216">
            <v>0.58409999999999995</v>
          </cell>
          <cell r="G216">
            <v>5.3</v>
          </cell>
          <cell r="H216">
            <v>5.3</v>
          </cell>
        </row>
        <row r="217">
          <cell r="A217" t="str">
            <v>LUNG TRANSPLANT</v>
          </cell>
          <cell r="B217">
            <v>495</v>
          </cell>
          <cell r="C217" t="str">
            <v>495</v>
          </cell>
          <cell r="E217" t="str">
            <v>TR</v>
          </cell>
          <cell r="F217">
            <v>8.8331999999999997</v>
          </cell>
          <cell r="G217">
            <v>12.9</v>
          </cell>
          <cell r="H217">
            <v>15.6</v>
          </cell>
        </row>
        <row r="218">
          <cell r="A218" t="str">
            <v>LYMPHOMA &amp; LEUKEMIA W MAJOR O.R. PROCEDURE</v>
          </cell>
          <cell r="B218">
            <v>400</v>
          </cell>
          <cell r="C218" t="str">
            <v>400</v>
          </cell>
          <cell r="D218">
            <v>17</v>
          </cell>
          <cell r="E218" t="str">
            <v>SURG</v>
          </cell>
          <cell r="F218">
            <v>2.661</v>
          </cell>
          <cell r="G218">
            <v>5.9</v>
          </cell>
          <cell r="H218">
            <v>9.1</v>
          </cell>
        </row>
        <row r="219">
          <cell r="A219" t="str">
            <v>LYMPHOMA &amp; NON-ACUTE LEUKEMIA W CC</v>
          </cell>
          <cell r="B219">
            <v>403</v>
          </cell>
          <cell r="C219" t="str">
            <v>403</v>
          </cell>
          <cell r="D219">
            <v>17</v>
          </cell>
          <cell r="E219" t="str">
            <v>MED</v>
          </cell>
          <cell r="F219">
            <v>1.7181</v>
          </cell>
          <cell r="G219">
            <v>5.7</v>
          </cell>
          <cell r="H219">
            <v>8.1</v>
          </cell>
        </row>
        <row r="220">
          <cell r="A220" t="str">
            <v>LYMPHOMA &amp; NON-ACUTE LEUKEMIA W OTHER O.R. PR</v>
          </cell>
          <cell r="B220">
            <v>401</v>
          </cell>
          <cell r="C220" t="str">
            <v>401</v>
          </cell>
          <cell r="D220">
            <v>17</v>
          </cell>
          <cell r="E220" t="str">
            <v>SURG</v>
          </cell>
          <cell r="F220">
            <v>2.6191</v>
          </cell>
          <cell r="G220">
            <v>7.8</v>
          </cell>
          <cell r="H220">
            <v>11.1</v>
          </cell>
        </row>
        <row r="221">
          <cell r="A221" t="str">
            <v>LYMPHOMA &amp; NON-ACUTE LEUKEMIA W OTHER O.R. PR</v>
          </cell>
          <cell r="B221">
            <v>402</v>
          </cell>
          <cell r="C221" t="str">
            <v>402</v>
          </cell>
          <cell r="D221">
            <v>17</v>
          </cell>
          <cell r="E221" t="str">
            <v>SURG</v>
          </cell>
          <cell r="F221">
            <v>1.0641</v>
          </cell>
          <cell r="G221">
            <v>2.8</v>
          </cell>
          <cell r="H221">
            <v>4.2</v>
          </cell>
        </row>
        <row r="222">
          <cell r="A222" t="str">
            <v>LYMPHOMA &amp; NON-ACUTE LEUKEMIA W/O CC</v>
          </cell>
          <cell r="B222">
            <v>404</v>
          </cell>
          <cell r="C222" t="str">
            <v>404</v>
          </cell>
          <cell r="D222">
            <v>17</v>
          </cell>
          <cell r="E222" t="str">
            <v>MED</v>
          </cell>
          <cell r="F222">
            <v>0.85489999999999999</v>
          </cell>
          <cell r="G222">
            <v>3.2</v>
          </cell>
          <cell r="H222">
            <v>4.3</v>
          </cell>
        </row>
        <row r="223">
          <cell r="A223" t="str">
            <v>MAJOR CARDIOVASCULAR PROCEDURES W CC</v>
          </cell>
          <cell r="B223">
            <v>110</v>
          </cell>
          <cell r="C223" t="str">
            <v>110</v>
          </cell>
          <cell r="D223">
            <v>5</v>
          </cell>
          <cell r="E223" t="str">
            <v>SURG</v>
          </cell>
          <cell r="F223">
            <v>4.16</v>
          </cell>
          <cell r="G223">
            <v>7.2</v>
          </cell>
          <cell r="H223">
            <v>9.6</v>
          </cell>
        </row>
        <row r="224">
          <cell r="A224" t="str">
            <v>MAJOR CARDIOVASCULAR PROCEDURES W/O CC</v>
          </cell>
          <cell r="B224">
            <v>111</v>
          </cell>
          <cell r="C224" t="str">
            <v>111</v>
          </cell>
          <cell r="D224">
            <v>5</v>
          </cell>
          <cell r="E224" t="str">
            <v>SURG</v>
          </cell>
          <cell r="F224">
            <v>2.2267000000000001</v>
          </cell>
          <cell r="G224">
            <v>4.9000000000000004</v>
          </cell>
          <cell r="H224">
            <v>5.7</v>
          </cell>
        </row>
        <row r="225">
          <cell r="A225" t="str">
            <v>MAJOR CHEST PROCEDURES</v>
          </cell>
          <cell r="B225">
            <v>75</v>
          </cell>
          <cell r="C225" t="str">
            <v>075</v>
          </cell>
          <cell r="D225">
            <v>4</v>
          </cell>
          <cell r="E225" t="str">
            <v>SURG</v>
          </cell>
          <cell r="F225">
            <v>3.1107</v>
          </cell>
          <cell r="G225">
            <v>7.8</v>
          </cell>
          <cell r="H225">
            <v>9.9</v>
          </cell>
        </row>
        <row r="226">
          <cell r="A226" t="str">
            <v>MAJOR CHEST TRAUMA W CC</v>
          </cell>
          <cell r="B226">
            <v>83</v>
          </cell>
          <cell r="C226" t="str">
            <v>083</v>
          </cell>
          <cell r="D226">
            <v>4</v>
          </cell>
          <cell r="E226" t="str">
            <v>MED</v>
          </cell>
          <cell r="F226">
            <v>0.97960000000000003</v>
          </cell>
          <cell r="G226">
            <v>4.3</v>
          </cell>
          <cell r="H226">
            <v>5.5</v>
          </cell>
        </row>
        <row r="227">
          <cell r="A227" t="str">
            <v>MAJOR CHEST TRAUMA W/O CC</v>
          </cell>
          <cell r="B227">
            <v>84</v>
          </cell>
          <cell r="C227" t="str">
            <v>084</v>
          </cell>
          <cell r="D227">
            <v>4</v>
          </cell>
          <cell r="E227" t="str">
            <v>MED</v>
          </cell>
          <cell r="F227">
            <v>0.52780000000000005</v>
          </cell>
          <cell r="G227">
            <v>2.6</v>
          </cell>
          <cell r="H227">
            <v>3.2</v>
          </cell>
        </row>
        <row r="228">
          <cell r="A228" t="str">
            <v>MAJOR HEAD &amp; NECK PROCEDURES</v>
          </cell>
          <cell r="B228">
            <v>49</v>
          </cell>
          <cell r="C228" t="str">
            <v>049</v>
          </cell>
          <cell r="D228">
            <v>3</v>
          </cell>
          <cell r="E228" t="str">
            <v>SURG</v>
          </cell>
          <cell r="F228">
            <v>1.8556999999999999</v>
          </cell>
          <cell r="G228">
            <v>3.7</v>
          </cell>
          <cell r="H228">
            <v>5</v>
          </cell>
        </row>
        <row r="229">
          <cell r="A229" t="str">
            <v>MAJOR JOINT &amp; LIMB REATTACHMENT PROCEDURES OF</v>
          </cell>
          <cell r="B229">
            <v>209</v>
          </cell>
          <cell r="C229" t="str">
            <v>209</v>
          </cell>
          <cell r="D229">
            <v>8</v>
          </cell>
          <cell r="E229" t="str">
            <v>SURG</v>
          </cell>
          <cell r="F229">
            <v>2.1175000000000002</v>
          </cell>
          <cell r="G229">
            <v>4.5999999999999996</v>
          </cell>
          <cell r="H229">
            <v>5.2</v>
          </cell>
        </row>
        <row r="230">
          <cell r="A230" t="str">
            <v>MAJOR JOINT &amp; LIMB REATTACHMENT PROCEDURES OF</v>
          </cell>
          <cell r="B230">
            <v>491</v>
          </cell>
          <cell r="C230" t="str">
            <v>491</v>
          </cell>
          <cell r="D230">
            <v>8</v>
          </cell>
          <cell r="E230" t="str">
            <v>SURG</v>
          </cell>
          <cell r="F230">
            <v>1.6673</v>
          </cell>
          <cell r="G230">
            <v>3</v>
          </cell>
          <cell r="H230">
            <v>3.5</v>
          </cell>
        </row>
        <row r="231">
          <cell r="A231" t="str">
            <v>MAJOR MALE PELVIC PROCEDURES W CC</v>
          </cell>
          <cell r="B231">
            <v>334</v>
          </cell>
          <cell r="C231" t="str">
            <v>334</v>
          </cell>
          <cell r="D231">
            <v>12</v>
          </cell>
          <cell r="E231" t="str">
            <v>SURG</v>
          </cell>
          <cell r="F231">
            <v>1.5864</v>
          </cell>
          <cell r="G231">
            <v>4.3</v>
          </cell>
          <cell r="H231">
            <v>5</v>
          </cell>
        </row>
        <row r="232">
          <cell r="A232" t="str">
            <v>MAJOR MALE PELVIC PROCEDURES W/O CC</v>
          </cell>
          <cell r="B232">
            <v>335</v>
          </cell>
          <cell r="C232" t="str">
            <v>335</v>
          </cell>
          <cell r="D232">
            <v>12</v>
          </cell>
          <cell r="E232" t="str">
            <v>SURG</v>
          </cell>
          <cell r="F232">
            <v>1.1911</v>
          </cell>
          <cell r="G232">
            <v>3.3</v>
          </cell>
          <cell r="H232">
            <v>3.5</v>
          </cell>
        </row>
        <row r="233">
          <cell r="A233" t="str">
            <v>MAJOR SHOULDER/ELBOW PROC, OR OTHER UPPER EXT</v>
          </cell>
          <cell r="B233">
            <v>223</v>
          </cell>
          <cell r="C233" t="str">
            <v>223</v>
          </cell>
          <cell r="D233">
            <v>8</v>
          </cell>
          <cell r="E233" t="str">
            <v>SURG</v>
          </cell>
          <cell r="F233">
            <v>0.93779999999999997</v>
          </cell>
          <cell r="G233">
            <v>2</v>
          </cell>
          <cell r="H233">
            <v>2.6</v>
          </cell>
        </row>
        <row r="234">
          <cell r="A234" t="str">
            <v>MAJOR SKIN DISORDERS W CC</v>
          </cell>
          <cell r="B234">
            <v>272</v>
          </cell>
          <cell r="C234" t="str">
            <v>272</v>
          </cell>
          <cell r="D234">
            <v>9</v>
          </cell>
          <cell r="E234" t="str">
            <v>MED</v>
          </cell>
          <cell r="F234">
            <v>1.0003</v>
          </cell>
          <cell r="G234">
            <v>4.8</v>
          </cell>
          <cell r="H234">
            <v>6.3</v>
          </cell>
        </row>
        <row r="235">
          <cell r="A235" t="str">
            <v>MAJOR SKIN DISORDERS W/O CC</v>
          </cell>
          <cell r="B235">
            <v>273</v>
          </cell>
          <cell r="C235" t="str">
            <v>273</v>
          </cell>
          <cell r="D235">
            <v>9</v>
          </cell>
          <cell r="E235" t="str">
            <v>MED</v>
          </cell>
          <cell r="F235">
            <v>0.62749999999999995</v>
          </cell>
          <cell r="G235">
            <v>3.3</v>
          </cell>
          <cell r="H235">
            <v>4.4000000000000004</v>
          </cell>
        </row>
        <row r="236">
          <cell r="A236" t="str">
            <v>MAJOR SMALL &amp; LARGE BOWEL PROCEDURES W CC</v>
          </cell>
          <cell r="B236">
            <v>148</v>
          </cell>
          <cell r="C236" t="str">
            <v>148</v>
          </cell>
          <cell r="D236">
            <v>6</v>
          </cell>
          <cell r="E236" t="str">
            <v>SURG</v>
          </cell>
          <cell r="F236">
            <v>3.4289000000000001</v>
          </cell>
          <cell r="G236">
            <v>10.1</v>
          </cell>
          <cell r="H236">
            <v>12.1</v>
          </cell>
        </row>
        <row r="237">
          <cell r="A237" t="str">
            <v>MAJOR SMALL &amp; LARGE BOWEL PROCEDURES W/O CC</v>
          </cell>
          <cell r="B237">
            <v>149</v>
          </cell>
          <cell r="C237" t="str">
            <v>149</v>
          </cell>
          <cell r="D237">
            <v>6</v>
          </cell>
          <cell r="E237" t="str">
            <v>SURG</v>
          </cell>
          <cell r="F237">
            <v>1.5723</v>
          </cell>
          <cell r="G237">
            <v>6.2</v>
          </cell>
          <cell r="H237">
            <v>6.7</v>
          </cell>
        </row>
        <row r="238">
          <cell r="A238" t="str">
            <v>MAJOR THUMB OR JOINT PROC,OR OTH HAND OR WRIS</v>
          </cell>
          <cell r="B238">
            <v>228</v>
          </cell>
          <cell r="C238" t="str">
            <v>228</v>
          </cell>
          <cell r="D238">
            <v>8</v>
          </cell>
          <cell r="E238" t="str">
            <v>SURG</v>
          </cell>
          <cell r="F238">
            <v>1.0516000000000001</v>
          </cell>
          <cell r="G238">
            <v>2.4</v>
          </cell>
          <cell r="H238">
            <v>3.6</v>
          </cell>
        </row>
        <row r="239">
          <cell r="A239" t="str">
            <v>MALIGNANCY OF HEPATOBILIARY SYSTEM OR PANCREA</v>
          </cell>
          <cell r="B239">
            <v>203</v>
          </cell>
          <cell r="C239" t="str">
            <v>203</v>
          </cell>
          <cell r="D239">
            <v>7</v>
          </cell>
          <cell r="E239" t="str">
            <v>MED</v>
          </cell>
          <cell r="F239">
            <v>1.3046</v>
          </cell>
          <cell r="G239">
            <v>5</v>
          </cell>
          <cell r="H239">
            <v>6.7</v>
          </cell>
        </row>
        <row r="240">
          <cell r="A240" t="str">
            <v>MALIGNANCY, FEMALE REPRODUCTIVE SYSTEM W CC</v>
          </cell>
          <cell r="B240">
            <v>366</v>
          </cell>
          <cell r="C240" t="str">
            <v>366</v>
          </cell>
          <cell r="D240">
            <v>13</v>
          </cell>
          <cell r="E240" t="str">
            <v>MED</v>
          </cell>
          <cell r="F240">
            <v>1.2474000000000001</v>
          </cell>
          <cell r="G240">
            <v>4.7</v>
          </cell>
          <cell r="H240">
            <v>6.8</v>
          </cell>
        </row>
        <row r="241">
          <cell r="A241" t="str">
            <v>MALIGNANCY, FEMALE REPRODUCTIVE SYSTEM W/O CC</v>
          </cell>
          <cell r="B241">
            <v>367</v>
          </cell>
          <cell r="C241" t="str">
            <v>367</v>
          </cell>
          <cell r="D241">
            <v>13</v>
          </cell>
          <cell r="E241" t="str">
            <v>MED</v>
          </cell>
          <cell r="F241">
            <v>0.55089999999999995</v>
          </cell>
          <cell r="G241">
            <v>2.2000000000000002</v>
          </cell>
          <cell r="H241">
            <v>3</v>
          </cell>
        </row>
        <row r="242">
          <cell r="A242" t="str">
            <v>MALIGNANCY, MALE REPRODUCTIVE SYSTEM, W CC</v>
          </cell>
          <cell r="B242">
            <v>346</v>
          </cell>
          <cell r="C242" t="str">
            <v>346</v>
          </cell>
          <cell r="D242">
            <v>12</v>
          </cell>
          <cell r="E242" t="str">
            <v>MED</v>
          </cell>
          <cell r="F242">
            <v>0.96450000000000002</v>
          </cell>
          <cell r="G242">
            <v>4.2</v>
          </cell>
          <cell r="H242">
            <v>5.7</v>
          </cell>
        </row>
        <row r="243">
          <cell r="A243" t="str">
            <v>MALIGNANCY, MALE REPRODUCTIVE SYSTEM, W/O CC</v>
          </cell>
          <cell r="B243">
            <v>347</v>
          </cell>
          <cell r="C243" t="str">
            <v>347</v>
          </cell>
          <cell r="D243">
            <v>12</v>
          </cell>
          <cell r="E243" t="str">
            <v>MED</v>
          </cell>
          <cell r="F243">
            <v>0.58279999999999998</v>
          </cell>
          <cell r="G243">
            <v>2.2999999999999998</v>
          </cell>
          <cell r="H243">
            <v>3.1</v>
          </cell>
        </row>
        <row r="244">
          <cell r="A244" t="str">
            <v>MALIGNANT BREAST DISORDERS W CC</v>
          </cell>
          <cell r="B244">
            <v>274</v>
          </cell>
          <cell r="C244" t="str">
            <v>274</v>
          </cell>
          <cell r="D244">
            <v>9</v>
          </cell>
          <cell r="E244" t="str">
            <v>MED</v>
          </cell>
          <cell r="F244">
            <v>1.1335</v>
          </cell>
          <cell r="G244">
            <v>4.7</v>
          </cell>
          <cell r="H244">
            <v>6.6</v>
          </cell>
        </row>
        <row r="245">
          <cell r="A245" t="str">
            <v>MALIGNANT BREAST DISORDERS W/O CC</v>
          </cell>
          <cell r="B245">
            <v>275</v>
          </cell>
          <cell r="C245" t="str">
            <v>275</v>
          </cell>
          <cell r="D245">
            <v>9</v>
          </cell>
          <cell r="E245" t="str">
            <v>MED</v>
          </cell>
          <cell r="F245">
            <v>0.63219999999999998</v>
          </cell>
          <cell r="G245">
            <v>2.6</v>
          </cell>
          <cell r="H245">
            <v>3.9</v>
          </cell>
        </row>
        <row r="246">
          <cell r="A246" t="str">
            <v>MEDICAL BACK PROBLEMS</v>
          </cell>
          <cell r="B246">
            <v>243</v>
          </cell>
          <cell r="C246" t="str">
            <v>243</v>
          </cell>
          <cell r="D246">
            <v>8</v>
          </cell>
          <cell r="E246" t="str">
            <v>MED</v>
          </cell>
          <cell r="F246">
            <v>0.71640000000000004</v>
          </cell>
          <cell r="G246">
            <v>3.7</v>
          </cell>
          <cell r="H246">
            <v>4.7</v>
          </cell>
        </row>
        <row r="247">
          <cell r="A247" t="str">
            <v>MENSTRUAL &amp; OTHER FEMALE REPRODUCTIVE SYSTEM</v>
          </cell>
          <cell r="B247">
            <v>369</v>
          </cell>
          <cell r="C247" t="str">
            <v>369</v>
          </cell>
          <cell r="D247">
            <v>13</v>
          </cell>
          <cell r="E247" t="str">
            <v>MED</v>
          </cell>
          <cell r="F247">
            <v>0.55259999999999998</v>
          </cell>
          <cell r="G247">
            <v>2.4</v>
          </cell>
          <cell r="H247">
            <v>3.2</v>
          </cell>
        </row>
        <row r="248">
          <cell r="A248" t="str">
            <v>MINOR BLADDER PROCEDURES W CC</v>
          </cell>
          <cell r="B248">
            <v>308</v>
          </cell>
          <cell r="C248" t="str">
            <v>308</v>
          </cell>
          <cell r="D248">
            <v>11</v>
          </cell>
          <cell r="E248" t="str">
            <v>SURG</v>
          </cell>
          <cell r="F248">
            <v>1.5907</v>
          </cell>
          <cell r="G248">
            <v>4.0999999999999996</v>
          </cell>
          <cell r="H248">
            <v>6.1</v>
          </cell>
        </row>
        <row r="249">
          <cell r="A249" t="str">
            <v>MINOR BLADDER PROCEDURES W/O CC</v>
          </cell>
          <cell r="B249">
            <v>309</v>
          </cell>
          <cell r="C249" t="str">
            <v>309</v>
          </cell>
          <cell r="D249">
            <v>11</v>
          </cell>
          <cell r="E249" t="str">
            <v>SURG</v>
          </cell>
          <cell r="F249">
            <v>0.94420000000000004</v>
          </cell>
          <cell r="G249">
            <v>2</v>
          </cell>
          <cell r="H249">
            <v>2.5</v>
          </cell>
        </row>
        <row r="250">
          <cell r="A250" t="str">
            <v>MINOR SKIN DISORDERS W CC</v>
          </cell>
          <cell r="B250">
            <v>283</v>
          </cell>
          <cell r="C250" t="str">
            <v>283</v>
          </cell>
          <cell r="D250">
            <v>9</v>
          </cell>
          <cell r="E250" t="str">
            <v>MED</v>
          </cell>
          <cell r="F250">
            <v>0.71289999999999998</v>
          </cell>
          <cell r="G250">
            <v>3.6</v>
          </cell>
          <cell r="H250">
            <v>4.7</v>
          </cell>
        </row>
        <row r="251">
          <cell r="A251" t="str">
            <v>MINOR SKIN DISORDERS W/O CC</v>
          </cell>
          <cell r="B251">
            <v>284</v>
          </cell>
          <cell r="C251" t="str">
            <v>284</v>
          </cell>
          <cell r="D251">
            <v>9</v>
          </cell>
          <cell r="E251" t="str">
            <v>MED</v>
          </cell>
          <cell r="F251">
            <v>0.43730000000000002</v>
          </cell>
          <cell r="G251">
            <v>2.5</v>
          </cell>
          <cell r="H251">
            <v>3.2</v>
          </cell>
        </row>
        <row r="252">
          <cell r="A252" t="str">
            <v>MINOR SMALL &amp; LARGE BOWEL PROCEDURES W CC</v>
          </cell>
          <cell r="B252">
            <v>152</v>
          </cell>
          <cell r="C252" t="str">
            <v>152</v>
          </cell>
          <cell r="D252">
            <v>6</v>
          </cell>
          <cell r="E252" t="str">
            <v>SURG</v>
          </cell>
          <cell r="F252">
            <v>1.9605999999999999</v>
          </cell>
          <cell r="G252">
            <v>6.9</v>
          </cell>
          <cell r="H252">
            <v>8.3000000000000007</v>
          </cell>
        </row>
        <row r="253">
          <cell r="A253" t="str">
            <v>MINOR SMALL &amp; LARGE BOWEL PROCEDURES W/O CC</v>
          </cell>
          <cell r="B253">
            <v>153</v>
          </cell>
          <cell r="C253" t="str">
            <v>153</v>
          </cell>
          <cell r="D253">
            <v>6</v>
          </cell>
          <cell r="E253" t="str">
            <v>SURG</v>
          </cell>
          <cell r="F253">
            <v>1.2170000000000001</v>
          </cell>
          <cell r="G253">
            <v>5</v>
          </cell>
          <cell r="H253">
            <v>5.6</v>
          </cell>
        </row>
        <row r="254">
          <cell r="A254" t="str">
            <v>MISCELLANEOUS EAR, NOSE, MOUTH &amp; THROAT PROCE</v>
          </cell>
          <cell r="B254">
            <v>55</v>
          </cell>
          <cell r="C254" t="str">
            <v>055</v>
          </cell>
          <cell r="D254">
            <v>3</v>
          </cell>
          <cell r="E254" t="str">
            <v>SURG</v>
          </cell>
          <cell r="F254">
            <v>0.86860000000000004</v>
          </cell>
          <cell r="G254">
            <v>1.9</v>
          </cell>
          <cell r="H254">
            <v>2.9</v>
          </cell>
        </row>
        <row r="255">
          <cell r="A255" t="str">
            <v>MOUTH PROCEDURES W CC</v>
          </cell>
          <cell r="B255">
            <v>168</v>
          </cell>
          <cell r="C255" t="str">
            <v>168</v>
          </cell>
          <cell r="D255">
            <v>3</v>
          </cell>
          <cell r="E255" t="str">
            <v>SURG</v>
          </cell>
          <cell r="F255">
            <v>1.2039</v>
          </cell>
          <cell r="G255">
            <v>3.3</v>
          </cell>
          <cell r="H255">
            <v>4.5999999999999996</v>
          </cell>
        </row>
        <row r="256">
          <cell r="A256" t="str">
            <v>MOUTH PROCEDURES W/O CC</v>
          </cell>
          <cell r="B256">
            <v>169</v>
          </cell>
          <cell r="C256" t="str">
            <v>169</v>
          </cell>
          <cell r="D256">
            <v>3</v>
          </cell>
          <cell r="E256" t="str">
            <v>SURG</v>
          </cell>
          <cell r="F256">
            <v>0.74919999999999998</v>
          </cell>
          <cell r="G256">
            <v>1.9</v>
          </cell>
          <cell r="H256">
            <v>2.5</v>
          </cell>
        </row>
        <row r="257">
          <cell r="A257" t="str">
            <v>MULTIPLE SCLEROSIS &amp; CEREBELLAR ATAXIA</v>
          </cell>
          <cell r="B257">
            <v>13</v>
          </cell>
          <cell r="C257" t="str">
            <v>013</v>
          </cell>
          <cell r="D257">
            <v>1</v>
          </cell>
          <cell r="E257" t="str">
            <v>MED</v>
          </cell>
          <cell r="F257">
            <v>0.75990000000000002</v>
          </cell>
          <cell r="G257">
            <v>4.2</v>
          </cell>
          <cell r="H257">
            <v>5.2</v>
          </cell>
        </row>
        <row r="258">
          <cell r="A258" t="str">
            <v>MYELOPROLIF DISORD OR POORLY DIFF NEOPL W MAJ</v>
          </cell>
          <cell r="B258">
            <v>406</v>
          </cell>
          <cell r="C258" t="str">
            <v>406</v>
          </cell>
          <cell r="D258">
            <v>17</v>
          </cell>
          <cell r="E258" t="str">
            <v>SURG</v>
          </cell>
          <cell r="F258">
            <v>2.7833000000000001</v>
          </cell>
          <cell r="G258">
            <v>7.5</v>
          </cell>
          <cell r="H258">
            <v>10.1</v>
          </cell>
        </row>
        <row r="259">
          <cell r="A259" t="str">
            <v>MYELOPROLIF DISORD OR POORLY DIFF NEOPL W MAJ</v>
          </cell>
          <cell r="B259">
            <v>407</v>
          </cell>
          <cell r="C259" t="str">
            <v>407</v>
          </cell>
          <cell r="D259">
            <v>17</v>
          </cell>
          <cell r="E259" t="str">
            <v>SURG</v>
          </cell>
          <cell r="F259">
            <v>1.2463</v>
          </cell>
          <cell r="G259">
            <v>3.4</v>
          </cell>
          <cell r="H259">
            <v>4.2</v>
          </cell>
        </row>
        <row r="260">
          <cell r="A260" t="str">
            <v>MYELOPROLIF DISORD OR POORLY DIFF NEOPL W OTH</v>
          </cell>
          <cell r="B260">
            <v>408</v>
          </cell>
          <cell r="C260" t="str">
            <v>408</v>
          </cell>
          <cell r="D260">
            <v>17</v>
          </cell>
          <cell r="E260" t="str">
            <v>SURG</v>
          </cell>
          <cell r="F260">
            <v>1.9990000000000001</v>
          </cell>
          <cell r="G260">
            <v>4.7</v>
          </cell>
          <cell r="H260">
            <v>7.7</v>
          </cell>
        </row>
        <row r="261">
          <cell r="A261" t="str">
            <v>MYRINGOTOMY W TUBE INSERTION AGE &gt;17</v>
          </cell>
          <cell r="B261">
            <v>61</v>
          </cell>
          <cell r="C261" t="str">
            <v>061</v>
          </cell>
          <cell r="D261">
            <v>3</v>
          </cell>
          <cell r="E261" t="str">
            <v>SURG</v>
          </cell>
          <cell r="F261">
            <v>1.2597</v>
          </cell>
          <cell r="G261">
            <v>2.9</v>
          </cell>
          <cell r="H261">
            <v>4.8</v>
          </cell>
        </row>
        <row r="262">
          <cell r="A262" t="str">
            <v>MYRINGOTOMY W TUBE INSERTION AGE 0-17</v>
          </cell>
          <cell r="B262">
            <v>62</v>
          </cell>
          <cell r="C262" t="str">
            <v>062</v>
          </cell>
          <cell r="D262">
            <v>3</v>
          </cell>
          <cell r="E262" t="str">
            <v xml:space="preserve">SURG </v>
          </cell>
          <cell r="F262">
            <v>0.29530000000000001</v>
          </cell>
          <cell r="G262">
            <v>1.3</v>
          </cell>
          <cell r="H262">
            <v>1.3</v>
          </cell>
        </row>
        <row r="263">
          <cell r="A263" t="str">
            <v>NASAL TRAUMA &amp; DEFORMITY</v>
          </cell>
          <cell r="B263">
            <v>72</v>
          </cell>
          <cell r="C263" t="str">
            <v>072</v>
          </cell>
          <cell r="D263">
            <v>3</v>
          </cell>
          <cell r="E263" t="str">
            <v>MED</v>
          </cell>
          <cell r="F263">
            <v>0.6462</v>
          </cell>
          <cell r="G263">
            <v>2.6</v>
          </cell>
          <cell r="H263">
            <v>3.4</v>
          </cell>
        </row>
        <row r="264">
          <cell r="A264" t="str">
            <v>NEONATE W OTHER SIGNIFICANT PROBLEMS</v>
          </cell>
          <cell r="B264">
            <v>390</v>
          </cell>
          <cell r="C264" t="str">
            <v>390</v>
          </cell>
          <cell r="D264">
            <v>15</v>
          </cell>
          <cell r="E264" t="str">
            <v>BABY</v>
          </cell>
          <cell r="F264">
            <v>1.6011</v>
          </cell>
          <cell r="G264">
            <v>3.4</v>
          </cell>
          <cell r="H264">
            <v>3.4</v>
          </cell>
        </row>
        <row r="265">
          <cell r="A265" t="str">
            <v>NEONATES, DIED OR TRANSFERRED TO ANOTHER ACUT</v>
          </cell>
          <cell r="B265">
            <v>385</v>
          </cell>
          <cell r="C265" t="str">
            <v>385</v>
          </cell>
          <cell r="D265">
            <v>15</v>
          </cell>
          <cell r="E265" t="str">
            <v>BABY</v>
          </cell>
          <cell r="F265">
            <v>1.3759999999999999</v>
          </cell>
          <cell r="G265">
            <v>1.8</v>
          </cell>
          <cell r="H265">
            <v>1.8</v>
          </cell>
        </row>
        <row r="266">
          <cell r="A266" t="str">
            <v>NERVOUS SYSTEM INFECTION EXCEPT VIRAL MENINGI</v>
          </cell>
          <cell r="B266">
            <v>20</v>
          </cell>
          <cell r="C266" t="str">
            <v>020</v>
          </cell>
          <cell r="D266">
            <v>1</v>
          </cell>
          <cell r="E266" t="str">
            <v>MED</v>
          </cell>
          <cell r="F266">
            <v>2.6124999999999998</v>
          </cell>
          <cell r="G266">
            <v>7.7</v>
          </cell>
          <cell r="H266">
            <v>10.199999999999999</v>
          </cell>
        </row>
        <row r="267">
          <cell r="A267" t="str">
            <v>NERVOUS SYSTEM NEOPLASMS W CC</v>
          </cell>
          <cell r="B267">
            <v>10</v>
          </cell>
          <cell r="C267" t="str">
            <v>010</v>
          </cell>
          <cell r="D267">
            <v>1</v>
          </cell>
          <cell r="E267" t="str">
            <v>MED</v>
          </cell>
          <cell r="F267">
            <v>1.2036</v>
          </cell>
          <cell r="G267">
            <v>4.9000000000000004</v>
          </cell>
          <cell r="H267">
            <v>6.6</v>
          </cell>
        </row>
        <row r="268">
          <cell r="A268" t="str">
            <v>NERVOUS SYSTEM NEOPLASMS W/O CC</v>
          </cell>
          <cell r="B268">
            <v>11</v>
          </cell>
          <cell r="C268" t="str">
            <v>011</v>
          </cell>
          <cell r="D268">
            <v>1</v>
          </cell>
          <cell r="E268" t="str">
            <v>MED</v>
          </cell>
          <cell r="F268">
            <v>0.82830000000000004</v>
          </cell>
          <cell r="G268">
            <v>3</v>
          </cell>
          <cell r="H268">
            <v>4.0999999999999996</v>
          </cell>
        </row>
        <row r="269">
          <cell r="A269" t="str">
            <v>NEUROLOGICAL EYE DISORDERS</v>
          </cell>
          <cell r="B269">
            <v>45</v>
          </cell>
          <cell r="C269" t="str">
            <v>045</v>
          </cell>
          <cell r="D269">
            <v>2</v>
          </cell>
          <cell r="E269" t="str">
            <v>MED</v>
          </cell>
          <cell r="F269">
            <v>0.69410000000000005</v>
          </cell>
          <cell r="G269">
            <v>2.7</v>
          </cell>
          <cell r="H269">
            <v>3.4</v>
          </cell>
        </row>
        <row r="270">
          <cell r="A270" t="str">
            <v>NEUROSES EXCEPT DEPRESSIVE</v>
          </cell>
          <cell r="B270">
            <v>427</v>
          </cell>
          <cell r="C270" t="str">
            <v>427</v>
          </cell>
          <cell r="D270">
            <v>19</v>
          </cell>
          <cell r="E270" t="str">
            <v>MHSA</v>
          </cell>
          <cell r="F270">
            <v>0.57140000000000002</v>
          </cell>
          <cell r="G270">
            <v>3.4</v>
          </cell>
          <cell r="H270">
            <v>4.9000000000000004</v>
          </cell>
        </row>
        <row r="271">
          <cell r="A271" t="str">
            <v>NO LONGER VALID</v>
          </cell>
          <cell r="B271">
            <v>214</v>
          </cell>
          <cell r="C271" t="str">
            <v>214</v>
          </cell>
          <cell r="D271">
            <v>8</v>
          </cell>
          <cell r="E271" t="str">
            <v>SURG</v>
          </cell>
          <cell r="F271">
            <v>0</v>
          </cell>
          <cell r="G271">
            <v>0</v>
          </cell>
          <cell r="H271">
            <v>0</v>
          </cell>
        </row>
        <row r="272">
          <cell r="A272" t="str">
            <v>NO LONGER VALID</v>
          </cell>
          <cell r="B272">
            <v>215</v>
          </cell>
          <cell r="C272" t="str">
            <v>215</v>
          </cell>
          <cell r="D272">
            <v>8</v>
          </cell>
          <cell r="E272" t="str">
            <v>SURG</v>
          </cell>
          <cell r="F272">
            <v>0</v>
          </cell>
          <cell r="G272">
            <v>0</v>
          </cell>
          <cell r="H272">
            <v>0</v>
          </cell>
        </row>
        <row r="273">
          <cell r="A273" t="str">
            <v>NO LONGER VALID</v>
          </cell>
          <cell r="B273">
            <v>221</v>
          </cell>
          <cell r="C273" t="str">
            <v>221</v>
          </cell>
          <cell r="D273">
            <v>8</v>
          </cell>
          <cell r="E273" t="str">
            <v>SURG</v>
          </cell>
          <cell r="F273">
            <v>0</v>
          </cell>
          <cell r="G273">
            <v>0</v>
          </cell>
          <cell r="H273">
            <v>0</v>
          </cell>
        </row>
        <row r="274">
          <cell r="A274" t="str">
            <v>NO LONGER VALID</v>
          </cell>
          <cell r="B274">
            <v>222</v>
          </cell>
          <cell r="C274" t="str">
            <v>222</v>
          </cell>
          <cell r="D274">
            <v>8</v>
          </cell>
          <cell r="E274" t="str">
            <v>SURG</v>
          </cell>
          <cell r="F274">
            <v>0</v>
          </cell>
          <cell r="G274">
            <v>0</v>
          </cell>
          <cell r="H274">
            <v>0</v>
          </cell>
        </row>
        <row r="275">
          <cell r="A275" t="str">
            <v>NO LONGER VALID</v>
          </cell>
          <cell r="B275">
            <v>438</v>
          </cell>
          <cell r="C275" t="str">
            <v>438</v>
          </cell>
          <cell r="E275" t="str">
            <v>OTHER</v>
          </cell>
          <cell r="F275">
            <v>0</v>
          </cell>
          <cell r="G275">
            <v>0</v>
          </cell>
          <cell r="H275">
            <v>0</v>
          </cell>
        </row>
        <row r="276">
          <cell r="A276" t="str">
            <v>NO LONGER VALID</v>
          </cell>
          <cell r="B276">
            <v>456</v>
          </cell>
          <cell r="C276" t="str">
            <v>456</v>
          </cell>
          <cell r="E276" t="str">
            <v>MED</v>
          </cell>
          <cell r="F276">
            <v>0</v>
          </cell>
          <cell r="G276">
            <v>0</v>
          </cell>
          <cell r="H276">
            <v>0</v>
          </cell>
        </row>
        <row r="277">
          <cell r="A277" t="str">
            <v>NO LONGER VALID</v>
          </cell>
          <cell r="B277">
            <v>457</v>
          </cell>
          <cell r="C277" t="str">
            <v>457</v>
          </cell>
          <cell r="E277" t="str">
            <v>MED</v>
          </cell>
          <cell r="F277">
            <v>0</v>
          </cell>
          <cell r="G277">
            <v>0</v>
          </cell>
          <cell r="H277">
            <v>0</v>
          </cell>
        </row>
        <row r="278">
          <cell r="A278" t="str">
            <v>NO LONGER VALID</v>
          </cell>
          <cell r="B278">
            <v>458</v>
          </cell>
          <cell r="C278" t="str">
            <v>458</v>
          </cell>
          <cell r="E278" t="str">
            <v>MED</v>
          </cell>
          <cell r="F278">
            <v>0</v>
          </cell>
          <cell r="G278">
            <v>0</v>
          </cell>
          <cell r="H278">
            <v>0</v>
          </cell>
        </row>
        <row r="279">
          <cell r="A279" t="str">
            <v>NO LONGER VALID</v>
          </cell>
          <cell r="B279">
            <v>459</v>
          </cell>
          <cell r="C279" t="str">
            <v>459</v>
          </cell>
          <cell r="E279" t="str">
            <v>MED</v>
          </cell>
          <cell r="F279">
            <v>0</v>
          </cell>
          <cell r="G279">
            <v>0</v>
          </cell>
          <cell r="H279">
            <v>0</v>
          </cell>
        </row>
        <row r="280">
          <cell r="A280" t="str">
            <v>NO LONGER VALID</v>
          </cell>
          <cell r="B280">
            <v>460</v>
          </cell>
          <cell r="C280" t="str">
            <v>460</v>
          </cell>
          <cell r="E280" t="str">
            <v>MED</v>
          </cell>
          <cell r="F280">
            <v>0</v>
          </cell>
          <cell r="G280">
            <v>0</v>
          </cell>
          <cell r="H280">
            <v>0</v>
          </cell>
        </row>
        <row r="281">
          <cell r="A281" t="str">
            <v>NO LONGER VALID</v>
          </cell>
          <cell r="B281">
            <v>472</v>
          </cell>
          <cell r="C281" t="str">
            <v>472</v>
          </cell>
          <cell r="E281" t="str">
            <v>SURG</v>
          </cell>
          <cell r="F281">
            <v>0</v>
          </cell>
          <cell r="G281">
            <v>0</v>
          </cell>
          <cell r="H281">
            <v>0</v>
          </cell>
        </row>
        <row r="282">
          <cell r="A282" t="str">
            <v>NO LONGER VALID</v>
          </cell>
          <cell r="B282">
            <v>474</v>
          </cell>
          <cell r="C282" t="str">
            <v>474</v>
          </cell>
          <cell r="E282" t="str">
            <v>SURG</v>
          </cell>
          <cell r="F282">
            <v>0</v>
          </cell>
          <cell r="G282">
            <v>0</v>
          </cell>
          <cell r="H282">
            <v>0</v>
          </cell>
        </row>
        <row r="283">
          <cell r="A283" t="str">
            <v>NON-EXTENSIVE BURNS W CC OR SIGNIFICANT TRAUM</v>
          </cell>
          <cell r="B283">
            <v>510</v>
          </cell>
          <cell r="C283" t="str">
            <v>510</v>
          </cell>
          <cell r="D283">
            <v>22</v>
          </cell>
          <cell r="E283" t="str">
            <v>SURG</v>
          </cell>
          <cell r="F283">
            <v>1.3334999999999999</v>
          </cell>
          <cell r="G283">
            <v>5.0999999999999996</v>
          </cell>
          <cell r="H283">
            <v>7.3</v>
          </cell>
        </row>
        <row r="284">
          <cell r="A284" t="str">
            <v>NON-EXTENSIVE BURNS W/O CC OR SIGNIFICANT TRA</v>
          </cell>
          <cell r="B284">
            <v>511</v>
          </cell>
          <cell r="C284" t="str">
            <v>511</v>
          </cell>
          <cell r="D284">
            <v>22</v>
          </cell>
          <cell r="E284" t="str">
            <v>SURG</v>
          </cell>
          <cell r="F284">
            <v>0.83120000000000005</v>
          </cell>
          <cell r="G284">
            <v>3.6</v>
          </cell>
          <cell r="H284">
            <v>5.2</v>
          </cell>
        </row>
        <row r="285">
          <cell r="A285" t="str">
            <v>NON-EXTENSIVE O.R. PROCEDURE UNRELATED TO PRI</v>
          </cell>
          <cell r="B285">
            <v>477</v>
          </cell>
          <cell r="C285" t="str">
            <v>477</v>
          </cell>
          <cell r="E285" t="str">
            <v>SURG</v>
          </cell>
          <cell r="F285">
            <v>1.7696000000000001</v>
          </cell>
          <cell r="G285">
            <v>5.3</v>
          </cell>
          <cell r="H285">
            <v>8.1</v>
          </cell>
        </row>
        <row r="286">
          <cell r="A286" t="str">
            <v>NON-MALIGANT BREAST DISORDERS</v>
          </cell>
          <cell r="B286">
            <v>276</v>
          </cell>
          <cell r="C286" t="str">
            <v>276</v>
          </cell>
          <cell r="D286">
            <v>9</v>
          </cell>
          <cell r="E286" t="str">
            <v>MED</v>
          </cell>
          <cell r="F286">
            <v>0.65290000000000004</v>
          </cell>
          <cell r="G286">
            <v>3.5</v>
          </cell>
          <cell r="H286">
            <v>4.4000000000000004</v>
          </cell>
        </row>
        <row r="287">
          <cell r="A287" t="str">
            <v>NON-SPECIFIC ARTHROPATHIES</v>
          </cell>
          <cell r="B287">
            <v>246</v>
          </cell>
          <cell r="C287" t="str">
            <v>246</v>
          </cell>
          <cell r="D287">
            <v>8</v>
          </cell>
          <cell r="E287" t="str">
            <v>MED</v>
          </cell>
          <cell r="F287">
            <v>0.55449999999999999</v>
          </cell>
          <cell r="G287">
            <v>3</v>
          </cell>
          <cell r="H287">
            <v>3.7</v>
          </cell>
        </row>
        <row r="288">
          <cell r="A288" t="str">
            <v>NONSPECIFIC CEREBROVASCULAR DISORDERS W CC</v>
          </cell>
          <cell r="B288">
            <v>16</v>
          </cell>
          <cell r="C288" t="str">
            <v>016</v>
          </cell>
          <cell r="D288">
            <v>1</v>
          </cell>
          <cell r="E288" t="str">
            <v>MED</v>
          </cell>
          <cell r="F288">
            <v>1.0985</v>
          </cell>
          <cell r="G288">
            <v>4.5999999999999996</v>
          </cell>
          <cell r="H288">
            <v>5.9</v>
          </cell>
        </row>
        <row r="289">
          <cell r="A289" t="str">
            <v>NONSPECIFIC CEREBROVASCULAR DISORDERS W/O CC</v>
          </cell>
          <cell r="B289">
            <v>17</v>
          </cell>
          <cell r="C289" t="str">
            <v>017</v>
          </cell>
          <cell r="D289">
            <v>1</v>
          </cell>
          <cell r="E289" t="str">
            <v>MED</v>
          </cell>
          <cell r="F289">
            <v>0.63990000000000002</v>
          </cell>
          <cell r="G289">
            <v>2.6</v>
          </cell>
          <cell r="H289">
            <v>3.4</v>
          </cell>
        </row>
        <row r="290">
          <cell r="A290" t="str">
            <v>NONTRAUMATIC STUPOR &amp; COMA</v>
          </cell>
          <cell r="B290">
            <v>23</v>
          </cell>
          <cell r="C290" t="str">
            <v>023</v>
          </cell>
          <cell r="D290">
            <v>1</v>
          </cell>
          <cell r="E290" t="str">
            <v>MED</v>
          </cell>
          <cell r="F290">
            <v>0.77459999999999996</v>
          </cell>
          <cell r="G290">
            <v>3.1</v>
          </cell>
          <cell r="H290">
            <v>4.2</v>
          </cell>
        </row>
        <row r="291">
          <cell r="A291" t="str">
            <v>NORMAL NEWBORN</v>
          </cell>
          <cell r="B291">
            <v>391</v>
          </cell>
          <cell r="C291" t="str">
            <v>391</v>
          </cell>
          <cell r="D291">
            <v>15</v>
          </cell>
          <cell r="E291" t="str">
            <v>BABY</v>
          </cell>
          <cell r="F291">
            <v>0.15260000000000001</v>
          </cell>
          <cell r="G291">
            <v>3.1</v>
          </cell>
          <cell r="H291">
            <v>3.1</v>
          </cell>
        </row>
        <row r="292">
          <cell r="A292" t="str">
            <v>NUTRITIONAL &amp; MISC METABOLIC DISORDERS AGE &gt;1</v>
          </cell>
          <cell r="B292">
            <v>296</v>
          </cell>
          <cell r="C292" t="str">
            <v>296</v>
          </cell>
          <cell r="D292">
            <v>10</v>
          </cell>
          <cell r="E292" t="str">
            <v>MED</v>
          </cell>
          <cell r="F292">
            <v>0.85560000000000003</v>
          </cell>
          <cell r="G292">
            <v>4</v>
          </cell>
          <cell r="H292">
            <v>5.3</v>
          </cell>
        </row>
        <row r="293">
          <cell r="A293" t="str">
            <v>NUTRITIONAL &amp; MISC METABOLIC DISORDERS AGE &gt;1</v>
          </cell>
          <cell r="B293">
            <v>297</v>
          </cell>
          <cell r="C293" t="str">
            <v>297</v>
          </cell>
          <cell r="D293">
            <v>10</v>
          </cell>
          <cell r="E293" t="str">
            <v>MED</v>
          </cell>
          <cell r="F293">
            <v>0.52039999999999997</v>
          </cell>
          <cell r="G293">
            <v>2.8</v>
          </cell>
          <cell r="H293">
            <v>3.5</v>
          </cell>
        </row>
        <row r="294">
          <cell r="A294" t="str">
            <v>NUTRITIONAL &amp; MISC METABOLIC DISORDERS AGE 0-</v>
          </cell>
          <cell r="B294">
            <v>298</v>
          </cell>
          <cell r="C294" t="str">
            <v>298</v>
          </cell>
          <cell r="D294">
            <v>10</v>
          </cell>
          <cell r="E294" t="str">
            <v>MED</v>
          </cell>
          <cell r="F294">
            <v>0.49540000000000001</v>
          </cell>
          <cell r="G294">
            <v>2.4</v>
          </cell>
          <cell r="H294">
            <v>3.5</v>
          </cell>
        </row>
        <row r="295">
          <cell r="A295" t="str">
            <v>O.R. PROC W DIAGNOSES OF OTHER CONTACT W HEAL</v>
          </cell>
          <cell r="B295">
            <v>461</v>
          </cell>
          <cell r="C295" t="str">
            <v>461</v>
          </cell>
          <cell r="D295">
            <v>23</v>
          </cell>
          <cell r="E295" t="str">
            <v>SURG</v>
          </cell>
          <cell r="F295">
            <v>1.1309</v>
          </cell>
          <cell r="G295">
            <v>2.4</v>
          </cell>
          <cell r="H295">
            <v>4.5</v>
          </cell>
        </row>
        <row r="296">
          <cell r="A296" t="str">
            <v>O.R. PROCEDURE FOR INFECTIOUS &amp; PARASITIC DIS</v>
          </cell>
          <cell r="B296">
            <v>415</v>
          </cell>
          <cell r="C296" t="str">
            <v>415</v>
          </cell>
          <cell r="D296">
            <v>18</v>
          </cell>
          <cell r="E296" t="str">
            <v>SURG</v>
          </cell>
          <cell r="F296">
            <v>3.5541</v>
          </cell>
          <cell r="G296">
            <v>10.3</v>
          </cell>
          <cell r="H296">
            <v>14.1</v>
          </cell>
        </row>
        <row r="297">
          <cell r="A297" t="str">
            <v>O.R. PROCEDURE W PRINCIPAL DIAGNOSES OF MENTA</v>
          </cell>
          <cell r="B297">
            <v>424</v>
          </cell>
          <cell r="C297" t="str">
            <v>424</v>
          </cell>
          <cell r="D297">
            <v>19</v>
          </cell>
          <cell r="E297" t="str">
            <v>MHSA</v>
          </cell>
          <cell r="F297">
            <v>2.3706</v>
          </cell>
          <cell r="G297">
            <v>8.6999999999999993</v>
          </cell>
          <cell r="H297">
            <v>14.1</v>
          </cell>
        </row>
        <row r="298">
          <cell r="A298" t="str">
            <v>O.R. PROCEDURES FOR OBESITY</v>
          </cell>
          <cell r="B298">
            <v>288</v>
          </cell>
          <cell r="C298" t="str">
            <v>288</v>
          </cell>
          <cell r="D298">
            <v>10</v>
          </cell>
          <cell r="E298" t="str">
            <v>SURG</v>
          </cell>
          <cell r="F298">
            <v>2.0665</v>
          </cell>
          <cell r="G298">
            <v>4.5999999999999996</v>
          </cell>
          <cell r="H298">
            <v>5.7</v>
          </cell>
        </row>
        <row r="299">
          <cell r="A299" t="str">
            <v>ORBITAL PROCEDURES</v>
          </cell>
          <cell r="B299">
            <v>37</v>
          </cell>
          <cell r="C299" t="str">
            <v>037</v>
          </cell>
          <cell r="D299">
            <v>2</v>
          </cell>
          <cell r="E299" t="str">
            <v>SURG</v>
          </cell>
          <cell r="F299">
            <v>1.0318000000000001</v>
          </cell>
          <cell r="G299">
            <v>2.6</v>
          </cell>
          <cell r="H299">
            <v>3.8</v>
          </cell>
        </row>
        <row r="300">
          <cell r="A300" t="str">
            <v>ORGANIC DISTURBANCES &amp; MENTAL RETARDATION</v>
          </cell>
          <cell r="B300">
            <v>429</v>
          </cell>
          <cell r="C300" t="str">
            <v>429</v>
          </cell>
          <cell r="D300">
            <v>19</v>
          </cell>
          <cell r="E300" t="str">
            <v>MHSA</v>
          </cell>
          <cell r="F300">
            <v>0.8448</v>
          </cell>
          <cell r="G300">
            <v>4.9000000000000004</v>
          </cell>
          <cell r="H300">
            <v>6.7</v>
          </cell>
        </row>
        <row r="301">
          <cell r="A301" t="str">
            <v>OSTEOMYELITIS</v>
          </cell>
          <cell r="B301">
            <v>238</v>
          </cell>
          <cell r="C301" t="str">
            <v>238</v>
          </cell>
          <cell r="D301">
            <v>8</v>
          </cell>
          <cell r="E301" t="str">
            <v>MED</v>
          </cell>
          <cell r="F301">
            <v>1.2830999999999999</v>
          </cell>
          <cell r="G301">
            <v>6.4</v>
          </cell>
          <cell r="H301">
            <v>8.4</v>
          </cell>
        </row>
        <row r="302">
          <cell r="A302" t="str">
            <v>OTH PERM CARD PACEMAK IMPL OR PTCA W CORONARY</v>
          </cell>
          <cell r="B302">
            <v>116</v>
          </cell>
          <cell r="C302" t="str">
            <v>116</v>
          </cell>
          <cell r="D302">
            <v>5</v>
          </cell>
          <cell r="E302" t="str">
            <v>SURG</v>
          </cell>
          <cell r="F302">
            <v>2.4651000000000001</v>
          </cell>
          <cell r="G302">
            <v>2.8</v>
          </cell>
          <cell r="H302">
            <v>3.9</v>
          </cell>
        </row>
        <row r="303">
          <cell r="A303" t="str">
            <v>OTHER ANTEPARTUM DIAGNOSES W MEDICAL COMPLICA</v>
          </cell>
          <cell r="B303">
            <v>383</v>
          </cell>
          <cell r="C303" t="str">
            <v>383</v>
          </cell>
          <cell r="D303">
            <v>14</v>
          </cell>
          <cell r="E303" t="str">
            <v>MED</v>
          </cell>
          <cell r="F303">
            <v>0.53339999999999999</v>
          </cell>
          <cell r="G303">
            <v>2.8</v>
          </cell>
          <cell r="H303">
            <v>4</v>
          </cell>
        </row>
        <row r="304">
          <cell r="A304" t="str">
            <v>OTHER ANTEPARTUM DIAGNOSES W/O MEDICAL COMPLI</v>
          </cell>
          <cell r="B304">
            <v>384</v>
          </cell>
          <cell r="C304" t="str">
            <v>384</v>
          </cell>
          <cell r="D304">
            <v>14</v>
          </cell>
          <cell r="E304" t="str">
            <v>MED</v>
          </cell>
          <cell r="F304">
            <v>0.34370000000000001</v>
          </cell>
          <cell r="G304">
            <v>1.8</v>
          </cell>
          <cell r="H304">
            <v>2.4</v>
          </cell>
        </row>
        <row r="305">
          <cell r="A305" t="str">
            <v>OTHER CARDIOTHORACIC PROCEDURES</v>
          </cell>
          <cell r="B305">
            <v>108</v>
          </cell>
          <cell r="C305" t="str">
            <v>108</v>
          </cell>
          <cell r="D305">
            <v>5</v>
          </cell>
          <cell r="E305" t="str">
            <v>SURG</v>
          </cell>
          <cell r="F305">
            <v>5.7714999999999996</v>
          </cell>
          <cell r="G305">
            <v>8.3000000000000007</v>
          </cell>
          <cell r="H305">
            <v>11</v>
          </cell>
        </row>
        <row r="306">
          <cell r="A306" t="str">
            <v>OTHER CIRCULATORY SYSTEM DIAGNOSES W CC</v>
          </cell>
          <cell r="B306">
            <v>144</v>
          </cell>
          <cell r="C306" t="str">
            <v>144</v>
          </cell>
          <cell r="D306">
            <v>5</v>
          </cell>
          <cell r="E306" t="str">
            <v>MED</v>
          </cell>
          <cell r="F306">
            <v>1.1526000000000001</v>
          </cell>
          <cell r="G306">
            <v>3.8</v>
          </cell>
          <cell r="H306">
            <v>5.4</v>
          </cell>
        </row>
        <row r="307">
          <cell r="A307" t="str">
            <v>OTHER CIRCULATORY SYSTEM DIAGNOSES W/O CC</v>
          </cell>
          <cell r="B307">
            <v>145</v>
          </cell>
          <cell r="C307" t="str">
            <v>145</v>
          </cell>
          <cell r="D307">
            <v>5</v>
          </cell>
          <cell r="E307" t="str">
            <v>MED</v>
          </cell>
          <cell r="F307">
            <v>0.64970000000000006</v>
          </cell>
          <cell r="G307">
            <v>2.2000000000000002</v>
          </cell>
          <cell r="H307">
            <v>2.8</v>
          </cell>
        </row>
        <row r="308">
          <cell r="A308" t="str">
            <v>OTHER CIRCULATORY SYSTEM O.R. PROCEDURES</v>
          </cell>
          <cell r="B308">
            <v>120</v>
          </cell>
          <cell r="C308" t="str">
            <v>120</v>
          </cell>
          <cell r="D308">
            <v>5</v>
          </cell>
          <cell r="E308" t="str">
            <v>SURG</v>
          </cell>
          <cell r="F308">
            <v>2.0135999999999998</v>
          </cell>
          <cell r="G308">
            <v>5</v>
          </cell>
          <cell r="H308">
            <v>8.1999999999999993</v>
          </cell>
        </row>
        <row r="309">
          <cell r="A309" t="str">
            <v>OTHER DIGESTIVE SYSTEM DIAGNOSES AGE &gt;17 W CC</v>
          </cell>
          <cell r="B309">
            <v>188</v>
          </cell>
          <cell r="C309" t="str">
            <v>188</v>
          </cell>
          <cell r="D309">
            <v>6</v>
          </cell>
          <cell r="E309" t="str">
            <v>MED</v>
          </cell>
          <cell r="F309">
            <v>1.0942000000000001</v>
          </cell>
          <cell r="G309">
            <v>4.0999999999999996</v>
          </cell>
          <cell r="H309">
            <v>5.6</v>
          </cell>
        </row>
        <row r="310">
          <cell r="A310" t="str">
            <v>OTHER DIGESTIVE SYSTEM DIAGNOSES AGE &gt;17 W/O</v>
          </cell>
          <cell r="B310">
            <v>189</v>
          </cell>
          <cell r="C310" t="str">
            <v>189</v>
          </cell>
          <cell r="D310">
            <v>6</v>
          </cell>
          <cell r="E310" t="str">
            <v>MED</v>
          </cell>
          <cell r="F310">
            <v>0.58309999999999995</v>
          </cell>
          <cell r="G310">
            <v>2.4</v>
          </cell>
          <cell r="H310">
            <v>3.2</v>
          </cell>
        </row>
        <row r="311">
          <cell r="A311" t="str">
            <v>OTHER DIGESTIVE SYSTEM DIAGNOSES AGE 0-17</v>
          </cell>
          <cell r="B311">
            <v>190</v>
          </cell>
          <cell r="C311" t="str">
            <v>190</v>
          </cell>
          <cell r="D311">
            <v>6</v>
          </cell>
          <cell r="E311" t="str">
            <v>MED</v>
          </cell>
          <cell r="F311">
            <v>1.0011000000000001</v>
          </cell>
          <cell r="G311">
            <v>3.9</v>
          </cell>
          <cell r="H311">
            <v>5.6</v>
          </cell>
        </row>
        <row r="312">
          <cell r="A312" t="str">
            <v>OTHER DIGESTIVE SYSTEM O.R. PROCEDURES W CC</v>
          </cell>
          <cell r="B312">
            <v>170</v>
          </cell>
          <cell r="C312" t="str">
            <v>170</v>
          </cell>
          <cell r="D312">
            <v>6</v>
          </cell>
          <cell r="E312" t="str">
            <v>SURG</v>
          </cell>
          <cell r="F312">
            <v>2.8435000000000001</v>
          </cell>
          <cell r="G312">
            <v>7.8</v>
          </cell>
          <cell r="H312">
            <v>11.3</v>
          </cell>
        </row>
        <row r="313">
          <cell r="A313" t="str">
            <v>OTHER DIGESTIVE SYSTEM O.R. PROCEDURES W/O CC</v>
          </cell>
          <cell r="B313">
            <v>171</v>
          </cell>
          <cell r="C313" t="str">
            <v>171</v>
          </cell>
          <cell r="D313">
            <v>6</v>
          </cell>
          <cell r="E313" t="str">
            <v>SURG</v>
          </cell>
          <cell r="F313">
            <v>1.2556</v>
          </cell>
          <cell r="G313">
            <v>3.6</v>
          </cell>
          <cell r="H313">
            <v>4.8</v>
          </cell>
        </row>
        <row r="314">
          <cell r="A314" t="str">
            <v>OTHER DISORDERS OF NERVOUS SYSTEM W CC</v>
          </cell>
          <cell r="B314">
            <v>34</v>
          </cell>
          <cell r="C314" t="str">
            <v>034</v>
          </cell>
          <cell r="D314">
            <v>1</v>
          </cell>
          <cell r="E314" t="str">
            <v>MED</v>
          </cell>
          <cell r="F314">
            <v>1.0275000000000001</v>
          </cell>
          <cell r="G314">
            <v>3.9</v>
          </cell>
          <cell r="H314">
            <v>5.3</v>
          </cell>
        </row>
        <row r="315">
          <cell r="A315" t="str">
            <v>OTHER DISORDERS OF NERVOUS SYSTEM W/O CC</v>
          </cell>
          <cell r="B315">
            <v>35</v>
          </cell>
          <cell r="C315" t="str">
            <v>035</v>
          </cell>
          <cell r="D315">
            <v>1</v>
          </cell>
          <cell r="E315" t="str">
            <v>MED</v>
          </cell>
          <cell r="F315">
            <v>0.59370000000000001</v>
          </cell>
          <cell r="G315">
            <v>2.7</v>
          </cell>
          <cell r="H315">
            <v>3.5</v>
          </cell>
        </row>
        <row r="316">
          <cell r="A316" t="str">
            <v>OTHER DISORDERS OF THE EYE AGE &gt;17 W CC</v>
          </cell>
          <cell r="B316">
            <v>46</v>
          </cell>
          <cell r="C316" t="str">
            <v>046</v>
          </cell>
          <cell r="D316">
            <v>2</v>
          </cell>
          <cell r="E316" t="str">
            <v>MED</v>
          </cell>
          <cell r="F316">
            <v>0.75249999999999995</v>
          </cell>
          <cell r="G316">
            <v>3.5</v>
          </cell>
          <cell r="H316">
            <v>4.5999999999999996</v>
          </cell>
        </row>
        <row r="317">
          <cell r="A317" t="str">
            <v>OTHER DISORDERS OF THE EYE AGE &gt;17 W/O CC</v>
          </cell>
          <cell r="B317">
            <v>47</v>
          </cell>
          <cell r="C317" t="str">
            <v>047</v>
          </cell>
          <cell r="D317">
            <v>2</v>
          </cell>
          <cell r="E317" t="str">
            <v>MED</v>
          </cell>
          <cell r="F317">
            <v>0.47839999999999999</v>
          </cell>
          <cell r="G317">
            <v>2.5</v>
          </cell>
          <cell r="H317">
            <v>3.2</v>
          </cell>
        </row>
        <row r="318">
          <cell r="A318" t="str">
            <v>OTHER DISORDERS OF THE EYE AGE 0-17</v>
          </cell>
          <cell r="B318">
            <v>48</v>
          </cell>
          <cell r="C318" t="str">
            <v>048</v>
          </cell>
          <cell r="D318">
            <v>2</v>
          </cell>
          <cell r="E318" t="str">
            <v xml:space="preserve">MED  </v>
          </cell>
          <cell r="F318">
            <v>0.29749999999999999</v>
          </cell>
          <cell r="G318">
            <v>2.9</v>
          </cell>
          <cell r="H318">
            <v>2.9</v>
          </cell>
        </row>
        <row r="319">
          <cell r="A319" t="str">
            <v>OTHER EAR, NOSE, MOUTH &amp; THROAT DIAGNOSES AGE</v>
          </cell>
          <cell r="B319">
            <v>73</v>
          </cell>
          <cell r="C319" t="str">
            <v>073</v>
          </cell>
          <cell r="D319">
            <v>3</v>
          </cell>
          <cell r="E319" t="str">
            <v>MED</v>
          </cell>
          <cell r="F319">
            <v>0.76670000000000005</v>
          </cell>
          <cell r="G319">
            <v>3.3</v>
          </cell>
          <cell r="H319">
            <v>4.3</v>
          </cell>
        </row>
        <row r="320">
          <cell r="A320" t="str">
            <v>OTHER EAR, NOSE, MOUTH &amp; THROAT DIAGNOSES AGE</v>
          </cell>
          <cell r="B320">
            <v>74</v>
          </cell>
          <cell r="C320" t="str">
            <v>074</v>
          </cell>
          <cell r="D320">
            <v>3</v>
          </cell>
          <cell r="E320" t="str">
            <v xml:space="preserve">MED  </v>
          </cell>
          <cell r="F320">
            <v>0.33560000000000001</v>
          </cell>
          <cell r="G320">
            <v>2.1</v>
          </cell>
          <cell r="H320">
            <v>2.1</v>
          </cell>
        </row>
        <row r="321">
          <cell r="A321" t="str">
            <v>OTHER EAR, NOSE, MOUTH &amp; THROAT O.R. PROCEDUR</v>
          </cell>
          <cell r="B321">
            <v>63</v>
          </cell>
          <cell r="C321" t="str">
            <v>063</v>
          </cell>
          <cell r="D321">
            <v>3</v>
          </cell>
          <cell r="E321" t="str">
            <v>SURG</v>
          </cell>
          <cell r="F321">
            <v>1.3136000000000001</v>
          </cell>
          <cell r="G321">
            <v>3</v>
          </cell>
          <cell r="H321">
            <v>4.5</v>
          </cell>
        </row>
        <row r="322">
          <cell r="A322" t="str">
            <v>OTHER ENDOCRINE, NUTRIT &amp; METAB O.R. PROC W C</v>
          </cell>
          <cell r="B322">
            <v>292</v>
          </cell>
          <cell r="C322" t="str">
            <v>292</v>
          </cell>
          <cell r="D322">
            <v>10</v>
          </cell>
          <cell r="E322" t="str">
            <v>SURG</v>
          </cell>
          <cell r="F322">
            <v>2.4719000000000002</v>
          </cell>
          <cell r="G322">
            <v>7.1</v>
          </cell>
          <cell r="H322">
            <v>10.4</v>
          </cell>
        </row>
        <row r="323">
          <cell r="A323" t="str">
            <v>OTHER ENDOCRINE, NUTRIT &amp; METAB O.R. PROC W/O</v>
          </cell>
          <cell r="B323">
            <v>293</v>
          </cell>
          <cell r="C323" t="str">
            <v>293</v>
          </cell>
          <cell r="D323">
            <v>10</v>
          </cell>
          <cell r="E323" t="str">
            <v>SURG</v>
          </cell>
          <cell r="F323">
            <v>1.1941999999999999</v>
          </cell>
          <cell r="G323">
            <v>3.5</v>
          </cell>
          <cell r="H323">
            <v>5</v>
          </cell>
        </row>
        <row r="324">
          <cell r="A324" t="str">
            <v>OTHER FACTORS INFLUENCING HEALTH STATUS</v>
          </cell>
          <cell r="B324">
            <v>467</v>
          </cell>
          <cell r="C324" t="str">
            <v>467</v>
          </cell>
          <cell r="D324">
            <v>23</v>
          </cell>
          <cell r="E324" t="str">
            <v>MED</v>
          </cell>
          <cell r="F324">
            <v>0.49859999999999999</v>
          </cell>
          <cell r="G324">
            <v>2.1</v>
          </cell>
          <cell r="H324">
            <v>3.3</v>
          </cell>
        </row>
        <row r="325">
          <cell r="A325" t="str">
            <v>OTHER FEMALE REPRODUCTIVE SYSTEM O.R. PROCEDU</v>
          </cell>
          <cell r="B325">
            <v>365</v>
          </cell>
          <cell r="C325" t="str">
            <v>365</v>
          </cell>
          <cell r="D325">
            <v>13</v>
          </cell>
          <cell r="E325" t="str">
            <v>SURG</v>
          </cell>
          <cell r="F325">
            <v>1.8299000000000001</v>
          </cell>
          <cell r="G325">
            <v>4.9000000000000004</v>
          </cell>
          <cell r="H325">
            <v>7.1</v>
          </cell>
        </row>
        <row r="326">
          <cell r="A326" t="str">
            <v>OTHER HEPATOBILIARY OR PANCREAS O.R. PROCEDUR</v>
          </cell>
          <cell r="B326">
            <v>201</v>
          </cell>
          <cell r="C326" t="str">
            <v>201</v>
          </cell>
          <cell r="D326">
            <v>7</v>
          </cell>
          <cell r="E326" t="str">
            <v>SURG</v>
          </cell>
          <cell r="F326">
            <v>3.5838000000000001</v>
          </cell>
          <cell r="G326">
            <v>10.3</v>
          </cell>
          <cell r="H326">
            <v>14.1</v>
          </cell>
        </row>
        <row r="327">
          <cell r="A327" t="str">
            <v>OTHER INFECTIOUS &amp; PARASITIC DISEASES DIAGNOS</v>
          </cell>
          <cell r="B327">
            <v>423</v>
          </cell>
          <cell r="C327" t="str">
            <v>423</v>
          </cell>
          <cell r="D327">
            <v>18</v>
          </cell>
          <cell r="E327" t="str">
            <v>MED</v>
          </cell>
          <cell r="F327">
            <v>1.6019000000000001</v>
          </cell>
          <cell r="G327">
            <v>5.7</v>
          </cell>
          <cell r="H327">
            <v>7.7</v>
          </cell>
        </row>
        <row r="328">
          <cell r="A328" t="str">
            <v>OTHER INJURY, POISONING &amp; TOXIC EFFECT DIAG W</v>
          </cell>
          <cell r="B328">
            <v>454</v>
          </cell>
          <cell r="C328" t="str">
            <v>454</v>
          </cell>
          <cell r="D328">
            <v>21</v>
          </cell>
          <cell r="E328" t="str">
            <v>MED</v>
          </cell>
          <cell r="F328">
            <v>0.81520000000000004</v>
          </cell>
          <cell r="G328">
            <v>3.2</v>
          </cell>
          <cell r="H328">
            <v>4.5</v>
          </cell>
        </row>
        <row r="329">
          <cell r="A329" t="str">
            <v>OTHER INJURY, POISONING &amp; TOXIC EFFECT DIAG W</v>
          </cell>
          <cell r="B329">
            <v>455</v>
          </cell>
          <cell r="C329" t="str">
            <v>455</v>
          </cell>
          <cell r="D329">
            <v>21</v>
          </cell>
          <cell r="E329" t="str">
            <v>MED</v>
          </cell>
          <cell r="F329">
            <v>0.46629999999999999</v>
          </cell>
          <cell r="G329">
            <v>1.9</v>
          </cell>
          <cell r="H329">
            <v>2.6</v>
          </cell>
        </row>
        <row r="330">
          <cell r="A330" t="str">
            <v>OTHER KIDNEY &amp; URINARY TRACT DIAGNOSES AGE &gt;1</v>
          </cell>
          <cell r="B330">
            <v>331</v>
          </cell>
          <cell r="C330" t="str">
            <v>331</v>
          </cell>
          <cell r="D330">
            <v>11</v>
          </cell>
          <cell r="E330" t="str">
            <v>MED</v>
          </cell>
          <cell r="F330">
            <v>1.0157</v>
          </cell>
          <cell r="G330">
            <v>4.0999999999999996</v>
          </cell>
          <cell r="H330">
            <v>5.5</v>
          </cell>
        </row>
        <row r="331">
          <cell r="A331" t="str">
            <v>OTHER KIDNEY &amp; URINARY TRACT DIAGNOSES AGE &gt;1</v>
          </cell>
          <cell r="B331">
            <v>332</v>
          </cell>
          <cell r="C331" t="str">
            <v>332</v>
          </cell>
          <cell r="D331">
            <v>11</v>
          </cell>
          <cell r="E331" t="str">
            <v>MED</v>
          </cell>
          <cell r="F331">
            <v>0.61040000000000005</v>
          </cell>
          <cell r="G331">
            <v>2.6</v>
          </cell>
          <cell r="H331">
            <v>3.4</v>
          </cell>
        </row>
        <row r="332">
          <cell r="A332" t="str">
            <v>OTHER KIDNEY &amp; URINARY TRACT DIAGNOSES AGE 0-</v>
          </cell>
          <cell r="B332">
            <v>333</v>
          </cell>
          <cell r="C332" t="str">
            <v>333</v>
          </cell>
          <cell r="D332">
            <v>11</v>
          </cell>
          <cell r="E332" t="str">
            <v>MED</v>
          </cell>
          <cell r="F332">
            <v>0.76419999999999999</v>
          </cell>
          <cell r="G332">
            <v>3.3</v>
          </cell>
          <cell r="H332">
            <v>4.4000000000000004</v>
          </cell>
        </row>
        <row r="333">
          <cell r="A333" t="str">
            <v>OTHER KIDNEY &amp; URINARY TRACT O.R. PROCEDURES</v>
          </cell>
          <cell r="B333">
            <v>315</v>
          </cell>
          <cell r="C333" t="str">
            <v>315</v>
          </cell>
          <cell r="D333">
            <v>11</v>
          </cell>
          <cell r="E333" t="str">
            <v>SURG</v>
          </cell>
          <cell r="F333">
            <v>2.0659999999999998</v>
          </cell>
          <cell r="G333">
            <v>4.5</v>
          </cell>
          <cell r="H333">
            <v>7.8</v>
          </cell>
        </row>
        <row r="334">
          <cell r="A334" t="str">
            <v>OTHER MALE REPRODUCTIVE SYSTEM DIAGNOSES</v>
          </cell>
          <cell r="B334">
            <v>352</v>
          </cell>
          <cell r="C334" t="str">
            <v>352</v>
          </cell>
          <cell r="D334">
            <v>12</v>
          </cell>
          <cell r="E334" t="str">
            <v>MED</v>
          </cell>
          <cell r="F334">
            <v>0.67689999999999995</v>
          </cell>
          <cell r="G334">
            <v>2.7</v>
          </cell>
          <cell r="H334">
            <v>3.9</v>
          </cell>
        </row>
        <row r="335">
          <cell r="A335" t="str">
            <v>OTHER MALE REPRODUCTIVE SYSTEM O.R. PROC EXCE</v>
          </cell>
          <cell r="B335">
            <v>345</v>
          </cell>
          <cell r="C335" t="str">
            <v>345</v>
          </cell>
          <cell r="D335">
            <v>12</v>
          </cell>
          <cell r="E335" t="str">
            <v>SURG</v>
          </cell>
          <cell r="F335">
            <v>0.88160000000000005</v>
          </cell>
          <cell r="G335">
            <v>2.5</v>
          </cell>
          <cell r="H335">
            <v>3.7</v>
          </cell>
        </row>
        <row r="336">
          <cell r="A336" t="str">
            <v>OTHER MALE REPRODUCTIVE SYSTEM O.R. PROCEDURE</v>
          </cell>
          <cell r="B336">
            <v>344</v>
          </cell>
          <cell r="C336" t="str">
            <v>344</v>
          </cell>
          <cell r="D336">
            <v>12</v>
          </cell>
          <cell r="E336" t="str">
            <v>SURG</v>
          </cell>
          <cell r="F336">
            <v>1.1025</v>
          </cell>
          <cell r="G336">
            <v>1.6</v>
          </cell>
          <cell r="H336">
            <v>2.4</v>
          </cell>
        </row>
        <row r="337">
          <cell r="A337" t="str">
            <v>OTHER MENTAL DISORDER DIAGNOSES</v>
          </cell>
          <cell r="B337">
            <v>432</v>
          </cell>
          <cell r="C337" t="str">
            <v>432</v>
          </cell>
          <cell r="D337">
            <v>19</v>
          </cell>
          <cell r="E337" t="str">
            <v>MHSA</v>
          </cell>
          <cell r="F337">
            <v>0.70830000000000004</v>
          </cell>
          <cell r="G337">
            <v>3.3</v>
          </cell>
          <cell r="H337">
            <v>5.2</v>
          </cell>
        </row>
        <row r="338">
          <cell r="A338" t="str">
            <v>OTHER MULTIPLE SIGNIFICANT TRAUMA</v>
          </cell>
          <cell r="B338">
            <v>487</v>
          </cell>
          <cell r="C338" t="str">
            <v>487</v>
          </cell>
          <cell r="D338">
            <v>24</v>
          </cell>
          <cell r="E338" t="str">
            <v>MED</v>
          </cell>
          <cell r="F338">
            <v>1.9536</v>
          </cell>
          <cell r="G338">
            <v>5.3</v>
          </cell>
          <cell r="H338">
            <v>7.4</v>
          </cell>
        </row>
        <row r="339">
          <cell r="A339" t="str">
            <v>OTHER MUSCULOSKELET SYS &amp; CONN TISS O.R. PROC</v>
          </cell>
          <cell r="B339">
            <v>233</v>
          </cell>
          <cell r="C339" t="str">
            <v>233</v>
          </cell>
          <cell r="D339">
            <v>8</v>
          </cell>
          <cell r="E339" t="str">
            <v>SURG</v>
          </cell>
          <cell r="F339">
            <v>2.0424000000000002</v>
          </cell>
          <cell r="G339">
            <v>5.3</v>
          </cell>
          <cell r="H339">
            <v>7.5</v>
          </cell>
        </row>
        <row r="340">
          <cell r="A340" t="str">
            <v>OTHER MUSCULOSKELET SYS &amp; CONN TISS O.R. PROC</v>
          </cell>
          <cell r="B340">
            <v>234</v>
          </cell>
          <cell r="C340" t="str">
            <v>234</v>
          </cell>
          <cell r="D340">
            <v>8</v>
          </cell>
          <cell r="E340" t="str">
            <v>SURG</v>
          </cell>
          <cell r="F340">
            <v>1.2450000000000001</v>
          </cell>
          <cell r="G340">
            <v>2.7</v>
          </cell>
          <cell r="H340">
            <v>3.5</v>
          </cell>
        </row>
        <row r="341">
          <cell r="A341" t="str">
            <v>OTHER MUSCULOSKELETAL SYSTEM &amp; CONNECTIVE TIS</v>
          </cell>
          <cell r="B341">
            <v>256</v>
          </cell>
          <cell r="C341" t="str">
            <v>256</v>
          </cell>
          <cell r="D341">
            <v>8</v>
          </cell>
          <cell r="E341" t="str">
            <v>MED</v>
          </cell>
          <cell r="F341">
            <v>0.76870000000000005</v>
          </cell>
          <cell r="G341">
            <v>3.8</v>
          </cell>
          <cell r="H341">
            <v>5.0999999999999996</v>
          </cell>
        </row>
        <row r="342">
          <cell r="A342" t="str">
            <v>OTHER MYELOPROLIF DIS OR POORLY DIFF NEOPL DI</v>
          </cell>
          <cell r="B342">
            <v>413</v>
          </cell>
          <cell r="C342" t="str">
            <v>413</v>
          </cell>
          <cell r="D342">
            <v>17</v>
          </cell>
          <cell r="E342" t="str">
            <v>MED</v>
          </cell>
          <cell r="F342">
            <v>1.3925000000000001</v>
          </cell>
          <cell r="G342">
            <v>5.5</v>
          </cell>
          <cell r="H342">
            <v>7.5</v>
          </cell>
        </row>
        <row r="343">
          <cell r="A343" t="str">
            <v>OTHER MYELOPROLIF DIS OR POORLY DIFF NEOPL DI</v>
          </cell>
          <cell r="B343">
            <v>414</v>
          </cell>
          <cell r="C343" t="str">
            <v>414</v>
          </cell>
          <cell r="D343">
            <v>17</v>
          </cell>
          <cell r="E343" t="str">
            <v>MED</v>
          </cell>
          <cell r="F343">
            <v>0.78239999999999998</v>
          </cell>
          <cell r="G343">
            <v>3.1</v>
          </cell>
          <cell r="H343">
            <v>4.2</v>
          </cell>
        </row>
        <row r="344">
          <cell r="A344" t="str">
            <v>OTHER O.R. PROCEDURES FOR INJURIES W CC</v>
          </cell>
          <cell r="B344">
            <v>442</v>
          </cell>
          <cell r="C344" t="str">
            <v>442</v>
          </cell>
          <cell r="D344">
            <v>21</v>
          </cell>
          <cell r="E344" t="str">
            <v>SURG</v>
          </cell>
          <cell r="F344">
            <v>2.2454000000000001</v>
          </cell>
          <cell r="G344">
            <v>5.2</v>
          </cell>
          <cell r="H344">
            <v>7.9</v>
          </cell>
        </row>
        <row r="345">
          <cell r="A345" t="str">
            <v>OTHER O.R. PROCEDURES FOR INJURIES W/O CC</v>
          </cell>
          <cell r="B345">
            <v>443</v>
          </cell>
          <cell r="C345" t="str">
            <v>443</v>
          </cell>
          <cell r="D345">
            <v>21</v>
          </cell>
          <cell r="E345" t="str">
            <v>SURG</v>
          </cell>
          <cell r="F345">
            <v>0.96140000000000003</v>
          </cell>
          <cell r="G345">
            <v>2.5</v>
          </cell>
          <cell r="H345">
            <v>3.3</v>
          </cell>
        </row>
        <row r="346">
          <cell r="A346" t="str">
            <v>OTHER O.R. PROCEDURES FOR MULTIPLE SIGNIFICAN</v>
          </cell>
          <cell r="B346">
            <v>486</v>
          </cell>
          <cell r="C346" t="str">
            <v>486</v>
          </cell>
          <cell r="D346">
            <v>24</v>
          </cell>
          <cell r="E346" t="str">
            <v>SURG</v>
          </cell>
          <cell r="F346">
            <v>4.8962000000000003</v>
          </cell>
          <cell r="G346">
            <v>8.4</v>
          </cell>
          <cell r="H346">
            <v>12.3</v>
          </cell>
        </row>
        <row r="347">
          <cell r="A347" t="str">
            <v>OTHER O.R. PROCEDURES OF THE BLOOD AND BLOOD</v>
          </cell>
          <cell r="B347">
            <v>394</v>
          </cell>
          <cell r="C347" t="str">
            <v>394</v>
          </cell>
          <cell r="D347">
            <v>16</v>
          </cell>
          <cell r="E347" t="str">
            <v>SURG</v>
          </cell>
          <cell r="F347">
            <v>1.6806000000000001</v>
          </cell>
          <cell r="G347">
            <v>4.0999999999999996</v>
          </cell>
          <cell r="H347">
            <v>6.8</v>
          </cell>
        </row>
        <row r="348">
          <cell r="A348" t="str">
            <v>OTHER RESP SYSTEM O.R. PROCEDURES W CC</v>
          </cell>
          <cell r="B348">
            <v>76</v>
          </cell>
          <cell r="C348" t="str">
            <v>076</v>
          </cell>
          <cell r="D348">
            <v>4</v>
          </cell>
          <cell r="E348" t="str">
            <v>SURG</v>
          </cell>
          <cell r="F348">
            <v>2.7208000000000001</v>
          </cell>
          <cell r="G348">
            <v>8.3000000000000007</v>
          </cell>
          <cell r="H348">
            <v>11.1</v>
          </cell>
        </row>
        <row r="349">
          <cell r="A349" t="str">
            <v>OTHER RESP SYSTEM O.R. PROCEDURES W/O CC</v>
          </cell>
          <cell r="B349">
            <v>77</v>
          </cell>
          <cell r="C349" t="str">
            <v>077</v>
          </cell>
          <cell r="D349">
            <v>4</v>
          </cell>
          <cell r="E349" t="str">
            <v>SURG</v>
          </cell>
          <cell r="F349">
            <v>1.2113</v>
          </cell>
          <cell r="G349">
            <v>3.6</v>
          </cell>
          <cell r="H349">
            <v>5</v>
          </cell>
        </row>
        <row r="350">
          <cell r="A350" t="str">
            <v>OTHER RESPIRATORY SYSTEM DIAGNOSES W CC</v>
          </cell>
          <cell r="B350">
            <v>101</v>
          </cell>
          <cell r="C350" t="str">
            <v>101</v>
          </cell>
          <cell r="D350">
            <v>4</v>
          </cell>
          <cell r="E350" t="str">
            <v>MED</v>
          </cell>
          <cell r="F350">
            <v>0.84899999999999998</v>
          </cell>
          <cell r="G350">
            <v>3.3</v>
          </cell>
          <cell r="H350">
            <v>4.4000000000000004</v>
          </cell>
        </row>
        <row r="351">
          <cell r="A351" t="str">
            <v>OTHER RESPIRATORY SYSTEM DIAGNOSES W/O CC</v>
          </cell>
          <cell r="B351">
            <v>102</v>
          </cell>
          <cell r="C351" t="str">
            <v>102</v>
          </cell>
          <cell r="D351">
            <v>4</v>
          </cell>
          <cell r="E351" t="str">
            <v>MED</v>
          </cell>
          <cell r="F351">
            <v>0.53490000000000004</v>
          </cell>
          <cell r="G351">
            <v>2.1</v>
          </cell>
          <cell r="H351">
            <v>2.7</v>
          </cell>
        </row>
        <row r="352">
          <cell r="A352" t="str">
            <v>OTHER SKIN, SUBCUT TISS &amp; BREAST PROC W CC</v>
          </cell>
          <cell r="B352">
            <v>269</v>
          </cell>
          <cell r="C352" t="str">
            <v>269</v>
          </cell>
          <cell r="D352">
            <v>9</v>
          </cell>
          <cell r="E352" t="str">
            <v>SURG</v>
          </cell>
          <cell r="F352">
            <v>1.6147</v>
          </cell>
          <cell r="G352">
            <v>5.6</v>
          </cell>
          <cell r="H352">
            <v>7.9</v>
          </cell>
        </row>
        <row r="353">
          <cell r="A353" t="str">
            <v>OTHER SKIN, SUBCUT TISS &amp; BREAST PROC W/O CC</v>
          </cell>
          <cell r="B353">
            <v>270</v>
          </cell>
          <cell r="C353" t="str">
            <v>270</v>
          </cell>
          <cell r="D353">
            <v>9</v>
          </cell>
          <cell r="E353" t="str">
            <v>SURG</v>
          </cell>
          <cell r="F353">
            <v>0.74470000000000003</v>
          </cell>
          <cell r="G353">
            <v>2.2000000000000002</v>
          </cell>
          <cell r="H353">
            <v>3.1</v>
          </cell>
        </row>
        <row r="354">
          <cell r="A354" t="str">
            <v>OTHER VASCULAR PROCEDURES W CC</v>
          </cell>
          <cell r="B354">
            <v>478</v>
          </cell>
          <cell r="C354" t="str">
            <v>478</v>
          </cell>
          <cell r="D354">
            <v>5</v>
          </cell>
          <cell r="E354" t="str">
            <v>SURG</v>
          </cell>
          <cell r="F354">
            <v>2.3515000000000001</v>
          </cell>
          <cell r="G354">
            <v>5</v>
          </cell>
          <cell r="H354">
            <v>7.3</v>
          </cell>
        </row>
        <row r="355">
          <cell r="A355" t="str">
            <v>OTHER VASCULAR PROCEDURES W/O CC</v>
          </cell>
          <cell r="B355">
            <v>479</v>
          </cell>
          <cell r="C355" t="str">
            <v>479</v>
          </cell>
          <cell r="D355">
            <v>5</v>
          </cell>
          <cell r="E355" t="str">
            <v>SURG</v>
          </cell>
          <cell r="F355">
            <v>1.4618</v>
          </cell>
          <cell r="G355">
            <v>2.9</v>
          </cell>
          <cell r="H355">
            <v>3.8</v>
          </cell>
        </row>
        <row r="356">
          <cell r="A356" t="str">
            <v>OTITIS MEDIA &amp; URI AGE &gt;17 W CC</v>
          </cell>
          <cell r="B356">
            <v>68</v>
          </cell>
          <cell r="C356" t="str">
            <v>068</v>
          </cell>
          <cell r="D356">
            <v>3</v>
          </cell>
          <cell r="E356" t="str">
            <v>MED</v>
          </cell>
          <cell r="F356">
            <v>0.67579999999999996</v>
          </cell>
          <cell r="G356">
            <v>3.4</v>
          </cell>
          <cell r="H356">
            <v>4.2</v>
          </cell>
        </row>
        <row r="357">
          <cell r="A357" t="str">
            <v>OTITIS MEDIA &amp; URI AGE &gt;17 W/O CC</v>
          </cell>
          <cell r="B357">
            <v>69</v>
          </cell>
          <cell r="C357" t="str">
            <v>069</v>
          </cell>
          <cell r="D357">
            <v>3</v>
          </cell>
          <cell r="E357" t="str">
            <v>MED</v>
          </cell>
          <cell r="F357">
            <v>0.51910000000000001</v>
          </cell>
          <cell r="G357">
            <v>2.7</v>
          </cell>
          <cell r="H357">
            <v>3.3</v>
          </cell>
        </row>
        <row r="358">
          <cell r="A358" t="str">
            <v>OTITIS MEDIA &amp; URI AGE 0-17</v>
          </cell>
          <cell r="B358">
            <v>70</v>
          </cell>
          <cell r="C358" t="str">
            <v>070</v>
          </cell>
          <cell r="D358">
            <v>3</v>
          </cell>
          <cell r="E358" t="str">
            <v>MED</v>
          </cell>
          <cell r="F358">
            <v>0.39850000000000002</v>
          </cell>
          <cell r="G358">
            <v>2.2999999999999998</v>
          </cell>
          <cell r="H358">
            <v>2.7</v>
          </cell>
        </row>
        <row r="359">
          <cell r="A359" t="str">
            <v>PANCREAS, LIVER &amp; SHUNT PROCEDURES W CC</v>
          </cell>
          <cell r="B359">
            <v>191</v>
          </cell>
          <cell r="C359" t="str">
            <v>191</v>
          </cell>
          <cell r="D359">
            <v>7</v>
          </cell>
          <cell r="E359" t="str">
            <v>SURG</v>
          </cell>
          <cell r="F359">
            <v>4.3837000000000002</v>
          </cell>
          <cell r="G359">
            <v>10.6</v>
          </cell>
          <cell r="H359">
            <v>14.2</v>
          </cell>
        </row>
        <row r="360">
          <cell r="A360" t="str">
            <v>PANCREAS, LIVER &amp; SHUNT PROCEDURES W/O CC</v>
          </cell>
          <cell r="B360">
            <v>192</v>
          </cell>
          <cell r="C360" t="str">
            <v>192</v>
          </cell>
          <cell r="D360">
            <v>7</v>
          </cell>
          <cell r="E360" t="str">
            <v>SURG</v>
          </cell>
          <cell r="F360">
            <v>1.8453999999999999</v>
          </cell>
          <cell r="G360">
            <v>5.7</v>
          </cell>
          <cell r="H360">
            <v>7</v>
          </cell>
        </row>
        <row r="361">
          <cell r="A361" t="str">
            <v>PARATHYROID PROCEDURES</v>
          </cell>
          <cell r="B361">
            <v>289</v>
          </cell>
          <cell r="C361" t="str">
            <v>289</v>
          </cell>
          <cell r="D361">
            <v>10</v>
          </cell>
          <cell r="E361" t="str">
            <v>SURG</v>
          </cell>
          <cell r="F361">
            <v>0.97560000000000002</v>
          </cell>
          <cell r="G361">
            <v>2.1</v>
          </cell>
          <cell r="H361">
            <v>3</v>
          </cell>
        </row>
        <row r="362">
          <cell r="A362" t="str">
            <v>PATHOLOGICAL FRACTURES &amp; MUSCULOSKELETAL &amp; CO</v>
          </cell>
          <cell r="B362">
            <v>239</v>
          </cell>
          <cell r="C362" t="str">
            <v>239</v>
          </cell>
          <cell r="D362">
            <v>8</v>
          </cell>
          <cell r="E362" t="str">
            <v>MED</v>
          </cell>
          <cell r="F362">
            <v>0.96599999999999997</v>
          </cell>
          <cell r="G362">
            <v>4.9000000000000004</v>
          </cell>
          <cell r="H362">
            <v>6.3</v>
          </cell>
        </row>
        <row r="363">
          <cell r="A363" t="str">
            <v>PELVIC EVISCERATION, RADICAL HYSTERECTOMY &amp; R</v>
          </cell>
          <cell r="B363">
            <v>353</v>
          </cell>
          <cell r="C363" t="str">
            <v>353</v>
          </cell>
          <cell r="D363">
            <v>13</v>
          </cell>
          <cell r="E363" t="str">
            <v>SURG</v>
          </cell>
          <cell r="F363">
            <v>1.9721</v>
          </cell>
          <cell r="G363">
            <v>5.4</v>
          </cell>
          <cell r="H363">
            <v>7.1</v>
          </cell>
        </row>
        <row r="364">
          <cell r="A364" t="str">
            <v>PENIS PROCEDURES</v>
          </cell>
          <cell r="B364">
            <v>341</v>
          </cell>
          <cell r="C364" t="str">
            <v>341</v>
          </cell>
          <cell r="D364">
            <v>12</v>
          </cell>
          <cell r="E364" t="str">
            <v>SURG</v>
          </cell>
          <cell r="F364">
            <v>1.1141000000000001</v>
          </cell>
          <cell r="G364">
            <v>2.1</v>
          </cell>
          <cell r="H364">
            <v>3.2</v>
          </cell>
        </row>
        <row r="365">
          <cell r="A365" t="str">
            <v>PERCUTANEOUS CARDIOVASCULAR PROCEDURES</v>
          </cell>
          <cell r="B365">
            <v>112</v>
          </cell>
          <cell r="C365" t="str">
            <v>112</v>
          </cell>
          <cell r="D365">
            <v>5</v>
          </cell>
          <cell r="E365" t="str">
            <v>SURG</v>
          </cell>
          <cell r="F365">
            <v>1.9221999999999999</v>
          </cell>
          <cell r="G365">
            <v>2.7</v>
          </cell>
          <cell r="H365">
            <v>3.8</v>
          </cell>
        </row>
        <row r="366">
          <cell r="A366" t="str">
            <v>PERIANAL &amp; PILONIDAL PROCEDURES</v>
          </cell>
          <cell r="B366">
            <v>267</v>
          </cell>
          <cell r="C366" t="str">
            <v>267</v>
          </cell>
          <cell r="D366">
            <v>9</v>
          </cell>
          <cell r="E366" t="str">
            <v>SURG</v>
          </cell>
          <cell r="F366">
            <v>0.98150000000000004</v>
          </cell>
          <cell r="G366">
            <v>2.9</v>
          </cell>
          <cell r="H366">
            <v>4.0999999999999996</v>
          </cell>
        </row>
        <row r="367">
          <cell r="A367" t="str">
            <v>PERIPH &amp; CRANIAL NERVE &amp; OTHER NERV SYST PROC</v>
          </cell>
          <cell r="B367">
            <v>7</v>
          </cell>
          <cell r="C367" t="str">
            <v>007</v>
          </cell>
          <cell r="D367">
            <v>1</v>
          </cell>
          <cell r="E367" t="str">
            <v>SURG</v>
          </cell>
          <cell r="F367">
            <v>2.4986000000000002</v>
          </cell>
          <cell r="G367">
            <v>6.9</v>
          </cell>
          <cell r="H367">
            <v>10.4</v>
          </cell>
        </row>
        <row r="368">
          <cell r="A368" t="str">
            <v>PERIPH &amp; CRANIAL NERVE &amp; OTHER NERV SYST PROC</v>
          </cell>
          <cell r="B368">
            <v>8</v>
          </cell>
          <cell r="C368" t="str">
            <v>008</v>
          </cell>
          <cell r="D368">
            <v>1</v>
          </cell>
          <cell r="E368" t="str">
            <v>SURG</v>
          </cell>
          <cell r="F368">
            <v>1.3426</v>
          </cell>
          <cell r="G368">
            <v>2.2000000000000002</v>
          </cell>
          <cell r="H368">
            <v>3.1</v>
          </cell>
        </row>
        <row r="369">
          <cell r="A369" t="str">
            <v>PERIPHERAL VASCULAR DISORDERS W CC</v>
          </cell>
          <cell r="B369">
            <v>130</v>
          </cell>
          <cell r="C369" t="str">
            <v>130</v>
          </cell>
          <cell r="D369">
            <v>5</v>
          </cell>
          <cell r="E369" t="str">
            <v>MED</v>
          </cell>
          <cell r="F369">
            <v>0.94689999999999996</v>
          </cell>
          <cell r="G369">
            <v>4.7</v>
          </cell>
          <cell r="H369">
            <v>5.9</v>
          </cell>
        </row>
        <row r="370">
          <cell r="A370" t="str">
            <v>PERIPHERAL VASCULAR DISORDERS W/O CC</v>
          </cell>
          <cell r="B370">
            <v>131</v>
          </cell>
          <cell r="C370" t="str">
            <v>131</v>
          </cell>
          <cell r="D370">
            <v>5</v>
          </cell>
          <cell r="E370" t="str">
            <v>MED</v>
          </cell>
          <cell r="F370">
            <v>0.60499999999999998</v>
          </cell>
          <cell r="G370">
            <v>3.7</v>
          </cell>
          <cell r="H370">
            <v>4.5</v>
          </cell>
        </row>
        <row r="371">
          <cell r="A371" t="str">
            <v>PERITONEAL ADHESIOLYSIS W CC</v>
          </cell>
          <cell r="B371">
            <v>150</v>
          </cell>
          <cell r="C371" t="str">
            <v>150</v>
          </cell>
          <cell r="D371">
            <v>6</v>
          </cell>
          <cell r="E371" t="str">
            <v>SURG</v>
          </cell>
          <cell r="F371">
            <v>2.8098000000000001</v>
          </cell>
          <cell r="G371">
            <v>9</v>
          </cell>
          <cell r="H371">
            <v>11</v>
          </cell>
        </row>
        <row r="372">
          <cell r="A372" t="str">
            <v>PERITONEAL ADHESIOLYSIS W/O CC</v>
          </cell>
          <cell r="B372">
            <v>151</v>
          </cell>
          <cell r="C372" t="str">
            <v>151</v>
          </cell>
          <cell r="D372">
            <v>6</v>
          </cell>
          <cell r="E372" t="str">
            <v>SURG</v>
          </cell>
          <cell r="F372">
            <v>1.3436999999999999</v>
          </cell>
          <cell r="G372">
            <v>4.9000000000000004</v>
          </cell>
          <cell r="H372">
            <v>6</v>
          </cell>
        </row>
        <row r="373">
          <cell r="A373" t="str">
            <v>PLEURAL EFFUSION W CC</v>
          </cell>
          <cell r="B373">
            <v>85</v>
          </cell>
          <cell r="C373" t="str">
            <v>085</v>
          </cell>
          <cell r="D373">
            <v>4</v>
          </cell>
          <cell r="E373" t="str">
            <v>MED</v>
          </cell>
          <cell r="F373">
            <v>1.2421</v>
          </cell>
          <cell r="G373">
            <v>5</v>
          </cell>
          <cell r="H373">
            <v>6.5</v>
          </cell>
        </row>
        <row r="374">
          <cell r="A374" t="str">
            <v>PLEURAL EFFUSION W/O CC</v>
          </cell>
          <cell r="B374">
            <v>86</v>
          </cell>
          <cell r="C374" t="str">
            <v>086</v>
          </cell>
          <cell r="D374">
            <v>4</v>
          </cell>
          <cell r="E374" t="str">
            <v>MED</v>
          </cell>
          <cell r="F374">
            <v>0.6724</v>
          </cell>
          <cell r="G374">
            <v>2.9</v>
          </cell>
          <cell r="H374">
            <v>3.8</v>
          </cell>
        </row>
        <row r="375">
          <cell r="A375" t="str">
            <v>PNEUMOTHORAX W CC</v>
          </cell>
          <cell r="B375">
            <v>94</v>
          </cell>
          <cell r="C375" t="str">
            <v>094</v>
          </cell>
          <cell r="D375">
            <v>4</v>
          </cell>
          <cell r="E375" t="str">
            <v>MED</v>
          </cell>
          <cell r="F375">
            <v>1.1910000000000001</v>
          </cell>
          <cell r="G375">
            <v>4.8</v>
          </cell>
          <cell r="H375">
            <v>6.4</v>
          </cell>
        </row>
        <row r="376">
          <cell r="A376" t="str">
            <v>PNEUMOTHORAX W/O CC</v>
          </cell>
          <cell r="B376">
            <v>95</v>
          </cell>
          <cell r="C376" t="str">
            <v>095</v>
          </cell>
          <cell r="D376">
            <v>4</v>
          </cell>
          <cell r="E376" t="str">
            <v>MED</v>
          </cell>
          <cell r="F376">
            <v>0.59440000000000004</v>
          </cell>
          <cell r="G376">
            <v>2.9</v>
          </cell>
          <cell r="H376">
            <v>3.6</v>
          </cell>
        </row>
        <row r="377">
          <cell r="A377" t="str">
            <v>POISONING &amp; TOXIC EFFECTS OF DRUGS AGE &gt;17 W</v>
          </cell>
          <cell r="B377">
            <v>449</v>
          </cell>
          <cell r="C377" t="str">
            <v>449</v>
          </cell>
          <cell r="D377">
            <v>21</v>
          </cell>
          <cell r="E377" t="str">
            <v>MED</v>
          </cell>
          <cell r="F377">
            <v>0.81489999999999996</v>
          </cell>
          <cell r="G377">
            <v>2.6</v>
          </cell>
          <cell r="H377">
            <v>3.7</v>
          </cell>
        </row>
        <row r="378">
          <cell r="A378" t="str">
            <v>POISONING &amp; TOXIC EFFECTS OF DRUGS AGE &gt;17 W/</v>
          </cell>
          <cell r="B378">
            <v>450</v>
          </cell>
          <cell r="C378" t="str">
            <v>450</v>
          </cell>
          <cell r="D378">
            <v>21</v>
          </cell>
          <cell r="E378" t="str">
            <v>MED</v>
          </cell>
          <cell r="F378">
            <v>0.43519999999999998</v>
          </cell>
          <cell r="G378">
            <v>1.6</v>
          </cell>
          <cell r="H378">
            <v>2</v>
          </cell>
        </row>
        <row r="379">
          <cell r="A379" t="str">
            <v>POISONING &amp; TOXIC EFFECTS OF DRUGS AGE 0-17</v>
          </cell>
          <cell r="B379">
            <v>451</v>
          </cell>
          <cell r="C379" t="str">
            <v>451</v>
          </cell>
          <cell r="D379">
            <v>21</v>
          </cell>
          <cell r="E379" t="str">
            <v xml:space="preserve">MED  </v>
          </cell>
          <cell r="F379">
            <v>0.2631</v>
          </cell>
          <cell r="G379">
            <v>2.1</v>
          </cell>
          <cell r="H379">
            <v>2.1</v>
          </cell>
        </row>
        <row r="380">
          <cell r="A380" t="str">
            <v>POSTOPERATIVE &amp; POST-TRAUMATIC INFECTIONS</v>
          </cell>
          <cell r="B380">
            <v>418</v>
          </cell>
          <cell r="C380" t="str">
            <v>418</v>
          </cell>
          <cell r="D380">
            <v>18</v>
          </cell>
          <cell r="E380" t="str">
            <v>MED</v>
          </cell>
          <cell r="F380">
            <v>0.99309999999999998</v>
          </cell>
          <cell r="G380">
            <v>4.8</v>
          </cell>
          <cell r="H380">
            <v>6.1</v>
          </cell>
        </row>
        <row r="381">
          <cell r="A381" t="str">
            <v>POSTPARTUM &amp; POST ABORTION DIAGNOSES W O.R. P</v>
          </cell>
          <cell r="B381">
            <v>377</v>
          </cell>
          <cell r="C381" t="str">
            <v>377</v>
          </cell>
          <cell r="D381">
            <v>14</v>
          </cell>
          <cell r="E381" t="str">
            <v>SURG</v>
          </cell>
          <cell r="F381">
            <v>1.3506</v>
          </cell>
          <cell r="G381">
            <v>3.1</v>
          </cell>
          <cell r="H381">
            <v>5.4</v>
          </cell>
        </row>
        <row r="382">
          <cell r="A382" t="str">
            <v>POSTPARTUM &amp; POST ABORTION DIAGNOSES W/O O.R.</v>
          </cell>
          <cell r="B382">
            <v>376</v>
          </cell>
          <cell r="C382" t="str">
            <v>376</v>
          </cell>
          <cell r="D382">
            <v>14</v>
          </cell>
          <cell r="E382" t="str">
            <v>MED</v>
          </cell>
          <cell r="F382">
            <v>0.53420000000000001</v>
          </cell>
          <cell r="G382">
            <v>2.4</v>
          </cell>
          <cell r="H382">
            <v>3.4</v>
          </cell>
        </row>
        <row r="383">
          <cell r="A383" t="str">
            <v>PREMATURITY W MAJOR PROBLEMS</v>
          </cell>
          <cell r="B383">
            <v>387</v>
          </cell>
          <cell r="C383" t="str">
            <v>387</v>
          </cell>
          <cell r="D383">
            <v>15</v>
          </cell>
          <cell r="E383" t="str">
            <v>BABY</v>
          </cell>
          <cell r="F383">
            <v>3.0991</v>
          </cell>
          <cell r="G383">
            <v>13.3</v>
          </cell>
          <cell r="H383">
            <v>13.3</v>
          </cell>
        </row>
        <row r="384">
          <cell r="A384" t="str">
            <v>PREMATURITY W/O MAJOR PROBLEMS</v>
          </cell>
          <cell r="B384">
            <v>388</v>
          </cell>
          <cell r="C384" t="str">
            <v>388</v>
          </cell>
          <cell r="D384">
            <v>15</v>
          </cell>
          <cell r="E384" t="str">
            <v>BABY</v>
          </cell>
          <cell r="F384">
            <v>1.8698999999999999</v>
          </cell>
          <cell r="G384">
            <v>8.6</v>
          </cell>
          <cell r="H384">
            <v>8.6</v>
          </cell>
        </row>
        <row r="385">
          <cell r="A385" t="str">
            <v>PRIMARY IRIS PROCEDURES</v>
          </cell>
          <cell r="B385">
            <v>38</v>
          </cell>
          <cell r="C385" t="str">
            <v>038</v>
          </cell>
          <cell r="D385">
            <v>2</v>
          </cell>
          <cell r="E385" t="str">
            <v>SURG</v>
          </cell>
          <cell r="F385">
            <v>0.48749999999999999</v>
          </cell>
          <cell r="G385">
            <v>1.9</v>
          </cell>
          <cell r="H385">
            <v>2.6</v>
          </cell>
        </row>
        <row r="386">
          <cell r="A386" t="str">
            <v>PRINCIPAL DIAGNOSIS INVALID AS DISCHARGE DIAG</v>
          </cell>
          <cell r="B386">
            <v>469</v>
          </cell>
          <cell r="C386" t="str">
            <v>469</v>
          </cell>
          <cell r="E386" t="str">
            <v>OTHER</v>
          </cell>
          <cell r="F386">
            <v>0</v>
          </cell>
          <cell r="G386">
            <v>0</v>
          </cell>
          <cell r="H386">
            <v>0</v>
          </cell>
        </row>
        <row r="387">
          <cell r="A387" t="str">
            <v>PRM CARD PACEM IMPL W AMI,HRT FAIL OR SHK,OR</v>
          </cell>
          <cell r="B387">
            <v>115</v>
          </cell>
          <cell r="C387" t="str">
            <v>115</v>
          </cell>
          <cell r="D387">
            <v>5</v>
          </cell>
          <cell r="E387" t="str">
            <v>SURG</v>
          </cell>
          <cell r="F387">
            <v>3.4727000000000001</v>
          </cell>
          <cell r="G387">
            <v>6.2</v>
          </cell>
          <cell r="H387">
            <v>8.4</v>
          </cell>
        </row>
        <row r="388">
          <cell r="A388" t="str">
            <v>PROSTATECTOMY W CC</v>
          </cell>
          <cell r="B388">
            <v>306</v>
          </cell>
          <cell r="C388" t="str">
            <v>306</v>
          </cell>
          <cell r="D388">
            <v>11</v>
          </cell>
          <cell r="E388" t="str">
            <v>SURG</v>
          </cell>
          <cell r="F388">
            <v>1.2447999999999999</v>
          </cell>
          <cell r="G388">
            <v>3.7</v>
          </cell>
          <cell r="H388">
            <v>5.4</v>
          </cell>
        </row>
        <row r="389">
          <cell r="A389" t="str">
            <v>PROSTATECTOMY W/O CC</v>
          </cell>
          <cell r="B389">
            <v>307</v>
          </cell>
          <cell r="C389" t="str">
            <v>307</v>
          </cell>
          <cell r="D389">
            <v>11</v>
          </cell>
          <cell r="E389" t="str">
            <v>SURG</v>
          </cell>
          <cell r="F389">
            <v>0.65880000000000005</v>
          </cell>
          <cell r="G389">
            <v>2</v>
          </cell>
          <cell r="H389">
            <v>2.4</v>
          </cell>
        </row>
        <row r="390">
          <cell r="A390" t="str">
            <v>PROSTATIC O.R. PROCEDURE UNRELATED TO PRINCIP</v>
          </cell>
          <cell r="B390">
            <v>476</v>
          </cell>
          <cell r="C390" t="str">
            <v>476</v>
          </cell>
          <cell r="E390" t="str">
            <v>SURG</v>
          </cell>
          <cell r="F390">
            <v>2.2633000000000001</v>
          </cell>
          <cell r="G390">
            <v>8.6</v>
          </cell>
          <cell r="H390">
            <v>11.7</v>
          </cell>
        </row>
        <row r="391">
          <cell r="A391" t="str">
            <v>PSYCHOSES</v>
          </cell>
          <cell r="B391">
            <v>430</v>
          </cell>
          <cell r="C391" t="str">
            <v>430</v>
          </cell>
          <cell r="D391">
            <v>19</v>
          </cell>
          <cell r="E391" t="str">
            <v>MHSA</v>
          </cell>
          <cell r="F391">
            <v>0.78810000000000002</v>
          </cell>
          <cell r="G391">
            <v>6</v>
          </cell>
          <cell r="H391">
            <v>8.4</v>
          </cell>
        </row>
        <row r="392">
          <cell r="A392" t="str">
            <v>PULMONARY EDEMA &amp; RESPIRATORY FAILURE</v>
          </cell>
          <cell r="B392">
            <v>87</v>
          </cell>
          <cell r="C392" t="str">
            <v>087</v>
          </cell>
          <cell r="D392">
            <v>4</v>
          </cell>
          <cell r="E392" t="str">
            <v>MED</v>
          </cell>
          <cell r="F392">
            <v>1.3694</v>
          </cell>
          <cell r="G392">
            <v>4.8</v>
          </cell>
          <cell r="H392">
            <v>6.3</v>
          </cell>
        </row>
        <row r="393">
          <cell r="A393" t="str">
            <v>PULMONARY EMBOLISM</v>
          </cell>
          <cell r="B393">
            <v>78</v>
          </cell>
          <cell r="C393" t="str">
            <v>078</v>
          </cell>
          <cell r="D393">
            <v>4</v>
          </cell>
          <cell r="E393" t="str">
            <v>MED</v>
          </cell>
          <cell r="F393">
            <v>1.3861000000000001</v>
          </cell>
          <cell r="G393">
            <v>6.1</v>
          </cell>
          <cell r="H393">
            <v>7.1</v>
          </cell>
        </row>
        <row r="394">
          <cell r="A394" t="str">
            <v>RADIOTHERAPY</v>
          </cell>
          <cell r="B394">
            <v>409</v>
          </cell>
          <cell r="C394" t="str">
            <v>409</v>
          </cell>
          <cell r="D394">
            <v>17</v>
          </cell>
          <cell r="E394" t="str">
            <v>MED</v>
          </cell>
          <cell r="F394">
            <v>1.0630999999999999</v>
          </cell>
          <cell r="G394">
            <v>4.5</v>
          </cell>
          <cell r="H394">
            <v>6.1</v>
          </cell>
        </row>
        <row r="395">
          <cell r="A395" t="str">
            <v>RECTAL RESECTION W CC</v>
          </cell>
          <cell r="B395">
            <v>146</v>
          </cell>
          <cell r="C395" t="str">
            <v>146</v>
          </cell>
          <cell r="D395">
            <v>6</v>
          </cell>
          <cell r="E395" t="str">
            <v>SURG</v>
          </cell>
          <cell r="F395">
            <v>2.7862</v>
          </cell>
          <cell r="G395">
            <v>9.1</v>
          </cell>
          <cell r="H395">
            <v>10.3</v>
          </cell>
        </row>
        <row r="396">
          <cell r="A396" t="str">
            <v>RECTAL RESECTION W/O CC</v>
          </cell>
          <cell r="B396">
            <v>147</v>
          </cell>
          <cell r="C396" t="str">
            <v>147</v>
          </cell>
          <cell r="D396">
            <v>6</v>
          </cell>
          <cell r="E396" t="str">
            <v>SURG</v>
          </cell>
          <cell r="F396">
            <v>1.6382000000000001</v>
          </cell>
          <cell r="G396">
            <v>6.1</v>
          </cell>
          <cell r="H396">
            <v>6.7</v>
          </cell>
        </row>
        <row r="397">
          <cell r="A397" t="str">
            <v>RED BLOOD CELL DISORDERS AGE &gt;17</v>
          </cell>
          <cell r="B397">
            <v>395</v>
          </cell>
          <cell r="C397" t="str">
            <v>395</v>
          </cell>
          <cell r="D397">
            <v>16</v>
          </cell>
          <cell r="E397" t="str">
            <v>MED</v>
          </cell>
          <cell r="F397">
            <v>0.81679999999999997</v>
          </cell>
          <cell r="G397">
            <v>3.3</v>
          </cell>
          <cell r="H397">
            <v>4.5999999999999996</v>
          </cell>
        </row>
        <row r="398">
          <cell r="A398" t="str">
            <v>RED BLOOD CELL DISORDERS AGE 0-17</v>
          </cell>
          <cell r="B398">
            <v>396</v>
          </cell>
          <cell r="C398" t="str">
            <v>396</v>
          </cell>
          <cell r="D398">
            <v>16</v>
          </cell>
          <cell r="E398" t="str">
            <v>MED</v>
          </cell>
          <cell r="F398">
            <v>1.0916999999999999</v>
          </cell>
          <cell r="G398">
            <v>2.1</v>
          </cell>
          <cell r="H398">
            <v>3.2</v>
          </cell>
        </row>
        <row r="399">
          <cell r="A399" t="str">
            <v>REHABILITATION</v>
          </cell>
          <cell r="B399">
            <v>462</v>
          </cell>
          <cell r="C399" t="str">
            <v>462</v>
          </cell>
          <cell r="D399">
            <v>23</v>
          </cell>
          <cell r="E399" t="str">
            <v>MED</v>
          </cell>
          <cell r="F399">
            <v>1.3599000000000001</v>
          </cell>
          <cell r="G399">
            <v>9.9</v>
          </cell>
          <cell r="H399">
            <v>12.4</v>
          </cell>
        </row>
        <row r="400">
          <cell r="A400" t="str">
            <v>RENAL FAILURE</v>
          </cell>
          <cell r="B400">
            <v>316</v>
          </cell>
          <cell r="C400" t="str">
            <v>316</v>
          </cell>
          <cell r="D400">
            <v>11</v>
          </cell>
          <cell r="E400" t="str">
            <v>MED</v>
          </cell>
          <cell r="F400">
            <v>1.3380000000000001</v>
          </cell>
          <cell r="G400">
            <v>4.9000000000000004</v>
          </cell>
          <cell r="H400">
            <v>6.7</v>
          </cell>
        </row>
        <row r="401">
          <cell r="A401" t="str">
            <v>RESPIRATORY INFECTIONS &amp; INFLAMMATIONS AGE &gt;1</v>
          </cell>
          <cell r="B401">
            <v>79</v>
          </cell>
          <cell r="C401" t="str">
            <v>079</v>
          </cell>
          <cell r="D401">
            <v>4</v>
          </cell>
          <cell r="E401" t="str">
            <v>MED</v>
          </cell>
          <cell r="F401">
            <v>1.6438999999999999</v>
          </cell>
          <cell r="G401">
            <v>6.6</v>
          </cell>
          <cell r="H401">
            <v>8.4</v>
          </cell>
        </row>
        <row r="402">
          <cell r="A402" t="str">
            <v>RESPIRATORY INFECTIONS &amp; INFLAMMATIONS AGE &gt;1</v>
          </cell>
          <cell r="B402">
            <v>80</v>
          </cell>
          <cell r="C402" t="str">
            <v>080</v>
          </cell>
          <cell r="D402">
            <v>4</v>
          </cell>
          <cell r="E402" t="str">
            <v>MED</v>
          </cell>
          <cell r="F402">
            <v>0.89800000000000002</v>
          </cell>
          <cell r="G402">
            <v>4.5</v>
          </cell>
          <cell r="H402">
            <v>5.6</v>
          </cell>
        </row>
        <row r="403">
          <cell r="A403" t="str">
            <v>RESPIRATORY INFECTIONS &amp; INFLAMMATIONS AGE 0-</v>
          </cell>
          <cell r="B403">
            <v>81</v>
          </cell>
          <cell r="C403" t="str">
            <v>081</v>
          </cell>
          <cell r="D403">
            <v>4</v>
          </cell>
          <cell r="E403" t="str">
            <v xml:space="preserve">MED  </v>
          </cell>
          <cell r="F403">
            <v>1.5196000000000001</v>
          </cell>
          <cell r="G403">
            <v>6.1</v>
          </cell>
          <cell r="H403">
            <v>6.1</v>
          </cell>
        </row>
        <row r="404">
          <cell r="A404" t="str">
            <v>RESPIRATORY NEOPLASMS</v>
          </cell>
          <cell r="B404">
            <v>82</v>
          </cell>
          <cell r="C404" t="str">
            <v>082</v>
          </cell>
          <cell r="D404">
            <v>4</v>
          </cell>
          <cell r="E404" t="str">
            <v>MED</v>
          </cell>
          <cell r="F404">
            <v>1.3655999999999999</v>
          </cell>
          <cell r="G404">
            <v>5.2</v>
          </cell>
          <cell r="H404">
            <v>7</v>
          </cell>
        </row>
        <row r="405">
          <cell r="A405" t="str">
            <v>RESPIRATORY SIGNS &amp; SYMPTOMS W CC</v>
          </cell>
          <cell r="B405">
            <v>99</v>
          </cell>
          <cell r="C405" t="str">
            <v>099</v>
          </cell>
          <cell r="D405">
            <v>4</v>
          </cell>
          <cell r="E405" t="str">
            <v>MED</v>
          </cell>
          <cell r="F405">
            <v>0.68169999999999997</v>
          </cell>
          <cell r="G405">
            <v>2.4</v>
          </cell>
          <cell r="H405">
            <v>3.1</v>
          </cell>
        </row>
        <row r="406">
          <cell r="A406" t="str">
            <v>RESPIRATORY SIGNS &amp; SYMPTOMS W/O CC</v>
          </cell>
          <cell r="B406">
            <v>100</v>
          </cell>
          <cell r="C406" t="str">
            <v>100</v>
          </cell>
          <cell r="D406">
            <v>4</v>
          </cell>
          <cell r="E406" t="str">
            <v>MED</v>
          </cell>
          <cell r="F406">
            <v>0.52680000000000005</v>
          </cell>
          <cell r="G406">
            <v>1.8</v>
          </cell>
          <cell r="H406">
            <v>2.2000000000000002</v>
          </cell>
        </row>
        <row r="407">
          <cell r="A407" t="str">
            <v>RESPIRATORY SYSTEM DIAGNOSIS WITH VENTILATOR</v>
          </cell>
          <cell r="B407">
            <v>475</v>
          </cell>
          <cell r="C407" t="str">
            <v>475</v>
          </cell>
          <cell r="D407">
            <v>4</v>
          </cell>
          <cell r="E407" t="str">
            <v>MED</v>
          </cell>
          <cell r="F407">
            <v>3.7065000000000001</v>
          </cell>
          <cell r="G407">
            <v>8</v>
          </cell>
          <cell r="H407">
            <v>11.2</v>
          </cell>
        </row>
        <row r="408">
          <cell r="A408" t="str">
            <v>RETICULOENDOTHELIAL &amp; IMMUNITY DISORDERS W CC</v>
          </cell>
          <cell r="B408">
            <v>398</v>
          </cell>
          <cell r="C408" t="str">
            <v>398</v>
          </cell>
          <cell r="D408">
            <v>16</v>
          </cell>
          <cell r="E408" t="str">
            <v>MED</v>
          </cell>
          <cell r="F408">
            <v>1.2506999999999999</v>
          </cell>
          <cell r="G408">
            <v>4.7</v>
          </cell>
          <cell r="H408">
            <v>6</v>
          </cell>
        </row>
        <row r="409">
          <cell r="A409" t="str">
            <v>RETICULOENDOTHELIAL &amp; IMMUNITY DISORDERS W/O</v>
          </cell>
          <cell r="B409">
            <v>399</v>
          </cell>
          <cell r="C409" t="str">
            <v>399</v>
          </cell>
          <cell r="D409">
            <v>16</v>
          </cell>
          <cell r="E409" t="str">
            <v>MED</v>
          </cell>
          <cell r="F409">
            <v>0.70850000000000002</v>
          </cell>
          <cell r="G409">
            <v>3</v>
          </cell>
          <cell r="H409">
            <v>3.7</v>
          </cell>
        </row>
        <row r="410">
          <cell r="A410" t="str">
            <v>RETINAL PROCEDURES</v>
          </cell>
          <cell r="B410">
            <v>36</v>
          </cell>
          <cell r="C410" t="str">
            <v>036</v>
          </cell>
          <cell r="D410">
            <v>2</v>
          </cell>
          <cell r="E410" t="str">
            <v>SURG</v>
          </cell>
          <cell r="F410">
            <v>0.68340000000000001</v>
          </cell>
          <cell r="G410">
            <v>1.2</v>
          </cell>
          <cell r="H410">
            <v>1.4</v>
          </cell>
        </row>
        <row r="411">
          <cell r="A411" t="str">
            <v>RHINOPLASTY</v>
          </cell>
          <cell r="B411">
            <v>56</v>
          </cell>
          <cell r="C411" t="str">
            <v>056</v>
          </cell>
          <cell r="D411">
            <v>3</v>
          </cell>
          <cell r="E411" t="str">
            <v>SURG</v>
          </cell>
          <cell r="F411">
            <v>0.88929999999999998</v>
          </cell>
          <cell r="G411">
            <v>2.1</v>
          </cell>
          <cell r="H411">
            <v>2.8</v>
          </cell>
        </row>
        <row r="412">
          <cell r="A412" t="str">
            <v>SALIVARY GLAND PROCEDURES EXCEPT SIALOADENECT</v>
          </cell>
          <cell r="B412">
            <v>51</v>
          </cell>
          <cell r="C412" t="str">
            <v>051</v>
          </cell>
          <cell r="D412">
            <v>3</v>
          </cell>
          <cell r="E412" t="str">
            <v>SURG</v>
          </cell>
          <cell r="F412">
            <v>0.85040000000000004</v>
          </cell>
          <cell r="G412">
            <v>1.9</v>
          </cell>
          <cell r="H412">
            <v>2.9</v>
          </cell>
        </row>
        <row r="413">
          <cell r="A413" t="str">
            <v>SEIZURE &amp; HEADACHE AGE &gt;17 W CC</v>
          </cell>
          <cell r="B413">
            <v>24</v>
          </cell>
          <cell r="C413" t="str">
            <v>024</v>
          </cell>
          <cell r="D413">
            <v>1</v>
          </cell>
          <cell r="E413" t="str">
            <v>MED</v>
          </cell>
          <cell r="F413">
            <v>0.97699999999999998</v>
          </cell>
          <cell r="G413">
            <v>3.7</v>
          </cell>
          <cell r="H413">
            <v>5</v>
          </cell>
        </row>
        <row r="414">
          <cell r="A414" t="str">
            <v>SEIZURE &amp; HEADACHE AGE &gt;17 W/O CC</v>
          </cell>
          <cell r="B414">
            <v>25</v>
          </cell>
          <cell r="C414" t="str">
            <v>025</v>
          </cell>
          <cell r="D414">
            <v>1</v>
          </cell>
          <cell r="E414" t="str">
            <v>MED</v>
          </cell>
          <cell r="F414">
            <v>0.59109999999999996</v>
          </cell>
          <cell r="G414">
            <v>2.6</v>
          </cell>
          <cell r="H414">
            <v>3.4</v>
          </cell>
        </row>
        <row r="415">
          <cell r="A415" t="str">
            <v>SEIZURE &amp; HEADACHE AGE 0-17</v>
          </cell>
          <cell r="B415">
            <v>26</v>
          </cell>
          <cell r="C415" t="str">
            <v>026</v>
          </cell>
          <cell r="D415">
            <v>1</v>
          </cell>
          <cell r="E415" t="str">
            <v>MED</v>
          </cell>
          <cell r="F415">
            <v>0.63370000000000004</v>
          </cell>
          <cell r="G415">
            <v>2.8</v>
          </cell>
          <cell r="H415">
            <v>3.6</v>
          </cell>
        </row>
        <row r="416">
          <cell r="A416" t="str">
            <v>SEPTIC ARTHRITIS</v>
          </cell>
          <cell r="B416">
            <v>242</v>
          </cell>
          <cell r="C416" t="str">
            <v>242</v>
          </cell>
          <cell r="D416">
            <v>8</v>
          </cell>
          <cell r="E416" t="str">
            <v>MED</v>
          </cell>
          <cell r="F416">
            <v>1.0167999999999999</v>
          </cell>
          <cell r="G416">
            <v>5.0999999999999996</v>
          </cell>
          <cell r="H416">
            <v>6.7</v>
          </cell>
        </row>
        <row r="417">
          <cell r="A417" t="str">
            <v>SEPTICEMIA AGE &gt;17</v>
          </cell>
          <cell r="B417">
            <v>416</v>
          </cell>
          <cell r="C417" t="str">
            <v>416</v>
          </cell>
          <cell r="D417">
            <v>18</v>
          </cell>
          <cell r="E417" t="str">
            <v>MED</v>
          </cell>
          <cell r="F417">
            <v>1.4987999999999999</v>
          </cell>
          <cell r="G417">
            <v>5.6</v>
          </cell>
          <cell r="H417">
            <v>7.3</v>
          </cell>
        </row>
        <row r="418">
          <cell r="A418" t="str">
            <v>SEPTICEMIA AGE 0-17</v>
          </cell>
          <cell r="B418">
            <v>417</v>
          </cell>
          <cell r="C418" t="str">
            <v>417</v>
          </cell>
          <cell r="D418">
            <v>18</v>
          </cell>
          <cell r="E418" t="str">
            <v>MED</v>
          </cell>
          <cell r="F418">
            <v>0.86950000000000005</v>
          </cell>
          <cell r="G418">
            <v>3.5</v>
          </cell>
          <cell r="H418">
            <v>4.8</v>
          </cell>
        </row>
        <row r="419">
          <cell r="A419" t="str">
            <v>SHOULDER,ELBOW OR FOREARM PROC,EXC MAJOR JOIN</v>
          </cell>
          <cell r="B419">
            <v>224</v>
          </cell>
          <cell r="C419" t="str">
            <v>224</v>
          </cell>
          <cell r="D419">
            <v>8</v>
          </cell>
          <cell r="E419" t="str">
            <v>SURG</v>
          </cell>
          <cell r="F419">
            <v>0.80420000000000003</v>
          </cell>
          <cell r="G419">
            <v>1.7</v>
          </cell>
          <cell r="H419">
            <v>2</v>
          </cell>
        </row>
        <row r="420">
          <cell r="A420" t="str">
            <v>SIALOADENECTOMY</v>
          </cell>
          <cell r="B420">
            <v>50</v>
          </cell>
          <cell r="C420" t="str">
            <v>050</v>
          </cell>
          <cell r="D420">
            <v>3</v>
          </cell>
          <cell r="E420" t="str">
            <v>SURG</v>
          </cell>
          <cell r="F420">
            <v>0.84009999999999996</v>
          </cell>
          <cell r="G420">
            <v>1.6</v>
          </cell>
          <cell r="H420">
            <v>2</v>
          </cell>
        </row>
        <row r="421">
          <cell r="A421" t="str">
            <v>SIGNS &amp; SYMPTOMS OF MUSCULOSKELETAL SYSTEM &amp;</v>
          </cell>
          <cell r="B421">
            <v>247</v>
          </cell>
          <cell r="C421" t="str">
            <v>247</v>
          </cell>
          <cell r="D421">
            <v>8</v>
          </cell>
          <cell r="E421" t="str">
            <v>MED</v>
          </cell>
          <cell r="F421">
            <v>0.55630000000000002</v>
          </cell>
          <cell r="G421">
            <v>2.6</v>
          </cell>
          <cell r="H421">
            <v>3.4</v>
          </cell>
        </row>
        <row r="422">
          <cell r="A422" t="str">
            <v>SIGNS &amp; SYMPTOMS W CC</v>
          </cell>
          <cell r="B422">
            <v>463</v>
          </cell>
          <cell r="C422" t="str">
            <v>463</v>
          </cell>
          <cell r="D422">
            <v>23</v>
          </cell>
          <cell r="E422" t="str">
            <v>MED</v>
          </cell>
          <cell r="F422">
            <v>0.68110000000000004</v>
          </cell>
          <cell r="G422">
            <v>3.3</v>
          </cell>
          <cell r="H422">
            <v>4.3</v>
          </cell>
        </row>
        <row r="423">
          <cell r="A423" t="str">
            <v>SIGNS &amp; SYMPTOMS W/O CC</v>
          </cell>
          <cell r="B423">
            <v>464</v>
          </cell>
          <cell r="C423" t="str">
            <v>464</v>
          </cell>
          <cell r="D423">
            <v>23</v>
          </cell>
          <cell r="E423" t="str">
            <v>MED</v>
          </cell>
          <cell r="F423">
            <v>0.49419999999999997</v>
          </cell>
          <cell r="G423">
            <v>2.5</v>
          </cell>
          <cell r="H423">
            <v>3.2</v>
          </cell>
        </row>
        <row r="424">
          <cell r="A424" t="str">
            <v>SIMPLE PNEUMONIA &amp; PLEURISY AGE &gt;17 W CC</v>
          </cell>
          <cell r="B424">
            <v>89</v>
          </cell>
          <cell r="C424" t="str">
            <v>089</v>
          </cell>
          <cell r="D424">
            <v>4</v>
          </cell>
          <cell r="E424" t="str">
            <v>MED</v>
          </cell>
          <cell r="F424">
            <v>1.0854999999999999</v>
          </cell>
          <cell r="G424">
            <v>5.0999999999999996</v>
          </cell>
          <cell r="H424">
            <v>6.1</v>
          </cell>
        </row>
        <row r="425">
          <cell r="A425" t="str">
            <v>SIMPLE PNEUMONIA &amp; PLEURISY AGE &gt;17 W/O CC</v>
          </cell>
          <cell r="B425">
            <v>90</v>
          </cell>
          <cell r="C425" t="str">
            <v>090</v>
          </cell>
          <cell r="D425">
            <v>4</v>
          </cell>
          <cell r="E425" t="str">
            <v>MED</v>
          </cell>
          <cell r="F425">
            <v>0.6734</v>
          </cell>
          <cell r="G425">
            <v>3.7</v>
          </cell>
          <cell r="H425">
            <v>4.3</v>
          </cell>
        </row>
        <row r="426">
          <cell r="A426" t="str">
            <v>SIMPLE PNEUMONIA &amp; PLEURISY AGE 0-17</v>
          </cell>
          <cell r="B426">
            <v>91</v>
          </cell>
          <cell r="C426" t="str">
            <v>091</v>
          </cell>
          <cell r="D426">
            <v>4</v>
          </cell>
          <cell r="E426" t="str">
            <v>MED</v>
          </cell>
          <cell r="F426">
            <v>0.63339999999999996</v>
          </cell>
          <cell r="G426">
            <v>3.3</v>
          </cell>
          <cell r="H426">
            <v>4</v>
          </cell>
        </row>
        <row r="427">
          <cell r="A427" t="str">
            <v>SINUS &amp; MASTOID PROCEDURES AGE &gt;17</v>
          </cell>
          <cell r="B427">
            <v>53</v>
          </cell>
          <cell r="C427" t="str">
            <v>053</v>
          </cell>
          <cell r="D427">
            <v>3</v>
          </cell>
          <cell r="E427" t="str">
            <v>SURG</v>
          </cell>
          <cell r="F427">
            <v>1.1783999999999999</v>
          </cell>
          <cell r="G427">
            <v>2.2999999999999998</v>
          </cell>
          <cell r="H427">
            <v>3.6</v>
          </cell>
        </row>
        <row r="428">
          <cell r="A428" t="str">
            <v>SINUS &amp; MASTOID PROCEDURES AGE 0-17</v>
          </cell>
          <cell r="B428">
            <v>54</v>
          </cell>
          <cell r="C428" t="str">
            <v>054</v>
          </cell>
          <cell r="D428">
            <v>3</v>
          </cell>
          <cell r="E428" t="str">
            <v xml:space="preserve">SURG </v>
          </cell>
          <cell r="F428">
            <v>0.48230000000000001</v>
          </cell>
          <cell r="G428">
            <v>3.2</v>
          </cell>
          <cell r="H428">
            <v>3.2</v>
          </cell>
        </row>
        <row r="429">
          <cell r="A429" t="str">
            <v>SKIN GRAFT &amp;/OR DEBRID EXCEPT FOR SKIN ULCER</v>
          </cell>
          <cell r="B429">
            <v>265</v>
          </cell>
          <cell r="C429" t="str">
            <v>265</v>
          </cell>
          <cell r="D429">
            <v>9</v>
          </cell>
          <cell r="E429" t="str">
            <v>SURG</v>
          </cell>
          <cell r="F429">
            <v>1.5649999999999999</v>
          </cell>
          <cell r="G429">
            <v>4.4000000000000004</v>
          </cell>
          <cell r="H429">
            <v>7</v>
          </cell>
        </row>
        <row r="430">
          <cell r="A430" t="str">
            <v>SKIN GRAFT &amp;/OR DEBRID EXCEPT FOR SKIN ULCER</v>
          </cell>
          <cell r="B430">
            <v>266</v>
          </cell>
          <cell r="C430" t="str">
            <v>266</v>
          </cell>
          <cell r="D430">
            <v>9</v>
          </cell>
          <cell r="E430" t="str">
            <v>SURG</v>
          </cell>
          <cell r="F430">
            <v>0.84950000000000003</v>
          </cell>
          <cell r="G430">
            <v>2.4</v>
          </cell>
          <cell r="H430">
            <v>3.3</v>
          </cell>
        </row>
        <row r="431">
          <cell r="A431" t="str">
            <v>SKIN GRAFT &amp;/OR DEBRID FOR SKN ULCER OR CELLU</v>
          </cell>
          <cell r="B431">
            <v>263</v>
          </cell>
          <cell r="C431" t="str">
            <v>263</v>
          </cell>
          <cell r="D431">
            <v>9</v>
          </cell>
          <cell r="E431" t="str">
            <v>SURG</v>
          </cell>
          <cell r="F431">
            <v>2.0609000000000002</v>
          </cell>
          <cell r="G431">
            <v>8.6999999999999993</v>
          </cell>
          <cell r="H431">
            <v>11.8</v>
          </cell>
        </row>
        <row r="432">
          <cell r="A432" t="str">
            <v>SKIN GRAFT &amp;/OR DEBRID FOR SKN ULCER OR CELLU</v>
          </cell>
          <cell r="B432">
            <v>264</v>
          </cell>
          <cell r="C432" t="str">
            <v>264</v>
          </cell>
          <cell r="D432">
            <v>9</v>
          </cell>
          <cell r="E432" t="str">
            <v>SURG</v>
          </cell>
          <cell r="F432">
            <v>1.1215999999999999</v>
          </cell>
          <cell r="G432">
            <v>5.3</v>
          </cell>
          <cell r="H432">
            <v>7.1</v>
          </cell>
        </row>
        <row r="433">
          <cell r="A433" t="str">
            <v>SKIN GRAFTS &amp; WOUND DEBRID FOR ENDOC, NUTRIT</v>
          </cell>
          <cell r="B433">
            <v>287</v>
          </cell>
          <cell r="C433" t="str">
            <v>287</v>
          </cell>
          <cell r="D433">
            <v>10</v>
          </cell>
          <cell r="E433" t="str">
            <v>SURG</v>
          </cell>
          <cell r="F433">
            <v>1.8045</v>
          </cell>
          <cell r="G433">
            <v>7.4</v>
          </cell>
          <cell r="H433">
            <v>10.4</v>
          </cell>
        </row>
        <row r="434">
          <cell r="A434" t="str">
            <v>SKIN GRAFTS FOR INJURIES</v>
          </cell>
          <cell r="B434">
            <v>439</v>
          </cell>
          <cell r="C434" t="str">
            <v>439</v>
          </cell>
          <cell r="D434">
            <v>21</v>
          </cell>
          <cell r="E434" t="str">
            <v>SURG</v>
          </cell>
          <cell r="F434">
            <v>1.6571</v>
          </cell>
          <cell r="G434">
            <v>5</v>
          </cell>
          <cell r="H434">
            <v>7.5</v>
          </cell>
        </row>
        <row r="435">
          <cell r="A435" t="str">
            <v>SKIN ULCERS</v>
          </cell>
          <cell r="B435">
            <v>271</v>
          </cell>
          <cell r="C435" t="str">
            <v>271</v>
          </cell>
          <cell r="D435">
            <v>9</v>
          </cell>
          <cell r="E435" t="str">
            <v>MED</v>
          </cell>
          <cell r="F435">
            <v>0.99050000000000005</v>
          </cell>
          <cell r="G435">
            <v>5.6</v>
          </cell>
          <cell r="H435">
            <v>7.1</v>
          </cell>
        </row>
        <row r="436">
          <cell r="A436" t="str">
            <v>SKIN, SUBCUTANEOUS TISSUE &amp; BREAST PLASTIC PR</v>
          </cell>
          <cell r="B436">
            <v>268</v>
          </cell>
          <cell r="C436" t="str">
            <v>268</v>
          </cell>
          <cell r="D436">
            <v>9</v>
          </cell>
          <cell r="E436" t="str">
            <v>SURG</v>
          </cell>
          <cell r="F436">
            <v>1.1979</v>
          </cell>
          <cell r="G436">
            <v>2.4</v>
          </cell>
          <cell r="H436">
            <v>3.8</v>
          </cell>
        </row>
        <row r="437">
          <cell r="A437" t="str">
            <v>SOFT TISSUE PROCEDURES W CC</v>
          </cell>
          <cell r="B437">
            <v>226</v>
          </cell>
          <cell r="C437" t="str">
            <v>226</v>
          </cell>
          <cell r="D437">
            <v>8</v>
          </cell>
          <cell r="E437" t="str">
            <v>SURG</v>
          </cell>
          <cell r="F437">
            <v>1.4382999999999999</v>
          </cell>
          <cell r="G437">
            <v>4.0999999999999996</v>
          </cell>
          <cell r="H437">
            <v>6</v>
          </cell>
        </row>
        <row r="438">
          <cell r="A438" t="str">
            <v>SOFT TISSUE PROCEDURES W/O CC</v>
          </cell>
          <cell r="B438">
            <v>227</v>
          </cell>
          <cell r="C438" t="str">
            <v>227</v>
          </cell>
          <cell r="D438">
            <v>8</v>
          </cell>
          <cell r="E438" t="str">
            <v>SURG</v>
          </cell>
          <cell r="F438">
            <v>0.81810000000000005</v>
          </cell>
          <cell r="G438">
            <v>2.1</v>
          </cell>
          <cell r="H438">
            <v>2.8</v>
          </cell>
        </row>
        <row r="439">
          <cell r="A439" t="str">
            <v>SPECIFIC CEREBROVASCULAR DISORDERS EXCEPT TIA</v>
          </cell>
          <cell r="B439">
            <v>14</v>
          </cell>
          <cell r="C439" t="str">
            <v>014</v>
          </cell>
          <cell r="D439">
            <v>1</v>
          </cell>
          <cell r="E439" t="str">
            <v>MED</v>
          </cell>
          <cell r="F439">
            <v>1.1914</v>
          </cell>
          <cell r="G439">
            <v>4.7</v>
          </cell>
          <cell r="H439">
            <v>6.1</v>
          </cell>
        </row>
        <row r="440">
          <cell r="A440" t="str">
            <v>SPINAL DISORDERS &amp; INJURIES</v>
          </cell>
          <cell r="B440">
            <v>9</v>
          </cell>
          <cell r="C440" t="str">
            <v>009</v>
          </cell>
          <cell r="D440">
            <v>1</v>
          </cell>
          <cell r="E440" t="str">
            <v>MED</v>
          </cell>
          <cell r="F440">
            <v>1.1917</v>
          </cell>
          <cell r="G440">
            <v>4.5999999999999996</v>
          </cell>
          <cell r="H440">
            <v>6.3</v>
          </cell>
        </row>
        <row r="441">
          <cell r="A441" t="str">
            <v>SPINAL FUSION W CC</v>
          </cell>
          <cell r="B441">
            <v>497</v>
          </cell>
          <cell r="C441" t="str">
            <v>497</v>
          </cell>
          <cell r="D441">
            <v>8</v>
          </cell>
          <cell r="E441" t="str">
            <v>SURG</v>
          </cell>
          <cell r="F441">
            <v>2.8441000000000001</v>
          </cell>
          <cell r="G441">
            <v>4.9000000000000004</v>
          </cell>
          <cell r="H441">
            <v>6.3</v>
          </cell>
        </row>
        <row r="442">
          <cell r="A442" t="str">
            <v>SPINAL FUSION W/O CC</v>
          </cell>
          <cell r="B442">
            <v>498</v>
          </cell>
          <cell r="C442" t="str">
            <v>498</v>
          </cell>
          <cell r="D442">
            <v>8</v>
          </cell>
          <cell r="E442" t="str">
            <v>SURG</v>
          </cell>
          <cell r="F442">
            <v>1.7951999999999999</v>
          </cell>
          <cell r="G442">
            <v>2.8</v>
          </cell>
          <cell r="H442">
            <v>3.4</v>
          </cell>
        </row>
        <row r="443">
          <cell r="A443" t="str">
            <v>SPINAL PROCEDURES</v>
          </cell>
          <cell r="B443">
            <v>4</v>
          </cell>
          <cell r="C443" t="str">
            <v>004</v>
          </cell>
          <cell r="D443">
            <v>1</v>
          </cell>
          <cell r="E443" t="str">
            <v>SURG</v>
          </cell>
          <cell r="F443">
            <v>2.3205</v>
          </cell>
          <cell r="G443">
            <v>4.9000000000000004</v>
          </cell>
          <cell r="H443">
            <v>7.5</v>
          </cell>
        </row>
        <row r="444">
          <cell r="A444" t="str">
            <v>SPLENECTOMY AGE &gt;17</v>
          </cell>
          <cell r="B444">
            <v>392</v>
          </cell>
          <cell r="C444" t="str">
            <v>392</v>
          </cell>
          <cell r="D444">
            <v>16</v>
          </cell>
          <cell r="E444" t="str">
            <v>SURG</v>
          </cell>
          <cell r="F444">
            <v>3.1410999999999998</v>
          </cell>
          <cell r="G444">
            <v>7.2</v>
          </cell>
          <cell r="H444">
            <v>9.6999999999999993</v>
          </cell>
        </row>
        <row r="445">
          <cell r="A445" t="str">
            <v>SPLENECTOMY AGE 0-17</v>
          </cell>
          <cell r="B445">
            <v>393</v>
          </cell>
          <cell r="C445" t="str">
            <v>393</v>
          </cell>
          <cell r="D445">
            <v>16</v>
          </cell>
          <cell r="E445" t="str">
            <v xml:space="preserve">SURG </v>
          </cell>
          <cell r="F445">
            <v>1.3479000000000001</v>
          </cell>
          <cell r="G445">
            <v>9.1</v>
          </cell>
          <cell r="H445">
            <v>9.1</v>
          </cell>
        </row>
        <row r="446">
          <cell r="A446" t="str">
            <v>SPRAINS, STRAINS, &amp; DISLOCATIONS OF HIP, PELV</v>
          </cell>
          <cell r="B446">
            <v>237</v>
          </cell>
          <cell r="C446" t="str">
            <v>237</v>
          </cell>
          <cell r="D446">
            <v>8</v>
          </cell>
          <cell r="E446" t="str">
            <v>MED</v>
          </cell>
          <cell r="F446">
            <v>0.54510000000000003</v>
          </cell>
          <cell r="G446">
            <v>2.9</v>
          </cell>
          <cell r="H446">
            <v>3.6</v>
          </cell>
        </row>
        <row r="447">
          <cell r="A447" t="str">
            <v>STERILIZATION, MALE</v>
          </cell>
          <cell r="B447">
            <v>351</v>
          </cell>
          <cell r="C447" t="str">
            <v>351</v>
          </cell>
          <cell r="D447">
            <v>12</v>
          </cell>
          <cell r="E447" t="str">
            <v xml:space="preserve">MED  </v>
          </cell>
          <cell r="F447">
            <v>0.23630000000000001</v>
          </cell>
          <cell r="G447">
            <v>1.3</v>
          </cell>
          <cell r="H447">
            <v>1.3</v>
          </cell>
        </row>
        <row r="448">
          <cell r="A448" t="str">
            <v>STOMACH, ESOPHAGEAL &amp; DUODENAL PROCEDURES AGE</v>
          </cell>
          <cell r="B448">
            <v>154</v>
          </cell>
          <cell r="C448" t="str">
            <v>154</v>
          </cell>
          <cell r="D448">
            <v>6</v>
          </cell>
          <cell r="E448" t="str">
            <v>SURG</v>
          </cell>
          <cell r="F448">
            <v>4.1334999999999997</v>
          </cell>
          <cell r="G448">
            <v>10.1</v>
          </cell>
          <cell r="H448">
            <v>13.2</v>
          </cell>
        </row>
        <row r="449">
          <cell r="A449" t="str">
            <v>STOMACH, ESOPHAGEAL &amp; DUODENAL PROCEDURES AGE</v>
          </cell>
          <cell r="B449">
            <v>155</v>
          </cell>
          <cell r="C449" t="str">
            <v>155</v>
          </cell>
          <cell r="D449">
            <v>6</v>
          </cell>
          <cell r="E449" t="str">
            <v>SURG</v>
          </cell>
          <cell r="F449">
            <v>1.3781000000000001</v>
          </cell>
          <cell r="G449">
            <v>3.5</v>
          </cell>
          <cell r="H449">
            <v>4.5</v>
          </cell>
        </row>
        <row r="450">
          <cell r="A450" t="str">
            <v>STOMACH, ESOPHAGEAL &amp; DUODENAL PROCEDURES AGE</v>
          </cell>
          <cell r="B450">
            <v>156</v>
          </cell>
          <cell r="C450" t="str">
            <v>156</v>
          </cell>
          <cell r="D450">
            <v>6</v>
          </cell>
          <cell r="E450" t="str">
            <v xml:space="preserve">SURG </v>
          </cell>
          <cell r="F450">
            <v>0.84319999999999995</v>
          </cell>
          <cell r="G450">
            <v>6</v>
          </cell>
          <cell r="H450">
            <v>6</v>
          </cell>
        </row>
        <row r="451">
          <cell r="A451" t="str">
            <v>SUBTOTAL MASTECTOMY FOR MALIGNANCY W CC</v>
          </cell>
          <cell r="B451">
            <v>259</v>
          </cell>
          <cell r="C451" t="str">
            <v>259</v>
          </cell>
          <cell r="D451">
            <v>9</v>
          </cell>
          <cell r="E451" t="str">
            <v>SURG</v>
          </cell>
          <cell r="F451">
            <v>0.86729999999999996</v>
          </cell>
          <cell r="G451">
            <v>1.9</v>
          </cell>
          <cell r="H451">
            <v>2.8</v>
          </cell>
        </row>
        <row r="452">
          <cell r="A452" t="str">
            <v>SUBTOTAL MASTECTOMY FOR MALIGNANCY W/O CC</v>
          </cell>
          <cell r="B452">
            <v>260</v>
          </cell>
          <cell r="C452" t="str">
            <v>260</v>
          </cell>
          <cell r="D452">
            <v>9</v>
          </cell>
          <cell r="E452" t="str">
            <v>SURG</v>
          </cell>
          <cell r="F452">
            <v>0.64439999999999997</v>
          </cell>
          <cell r="G452">
            <v>1.3</v>
          </cell>
          <cell r="H452">
            <v>1.5</v>
          </cell>
        </row>
        <row r="453">
          <cell r="A453" t="str">
            <v>SYNCOPE &amp; COLLAPSE W CC</v>
          </cell>
          <cell r="B453">
            <v>141</v>
          </cell>
          <cell r="C453" t="str">
            <v>141</v>
          </cell>
          <cell r="D453">
            <v>5</v>
          </cell>
          <cell r="E453" t="str">
            <v>MED</v>
          </cell>
          <cell r="F453">
            <v>0.70909999999999995</v>
          </cell>
          <cell r="G453">
            <v>2.9</v>
          </cell>
          <cell r="H453">
            <v>3.7</v>
          </cell>
        </row>
        <row r="454">
          <cell r="A454" t="str">
            <v>SYNCOPE &amp; COLLAPSE W/O CC</v>
          </cell>
          <cell r="B454">
            <v>142</v>
          </cell>
          <cell r="C454" t="str">
            <v>142</v>
          </cell>
          <cell r="D454">
            <v>5</v>
          </cell>
          <cell r="E454" t="str">
            <v>MED</v>
          </cell>
          <cell r="F454">
            <v>0.54190000000000005</v>
          </cell>
          <cell r="G454">
            <v>2.2000000000000002</v>
          </cell>
          <cell r="H454">
            <v>2.7</v>
          </cell>
        </row>
        <row r="455">
          <cell r="A455" t="str">
            <v>T&amp;A PROC, EXCEPT TONSILLECTOMY &amp;/OR ADENOIDEC</v>
          </cell>
          <cell r="B455">
            <v>57</v>
          </cell>
          <cell r="C455" t="str">
            <v>057</v>
          </cell>
          <cell r="D455">
            <v>3</v>
          </cell>
          <cell r="E455" t="str">
            <v>SURG</v>
          </cell>
          <cell r="F455">
            <v>1.1589</v>
          </cell>
          <cell r="G455">
            <v>2.8</v>
          </cell>
          <cell r="H455">
            <v>4.5</v>
          </cell>
        </row>
        <row r="456">
          <cell r="A456" t="str">
            <v>T&amp;A PROC, EXCEPT TONSILLECTOMY &amp;/OR ADENOIDEC</v>
          </cell>
          <cell r="B456">
            <v>58</v>
          </cell>
          <cell r="C456" t="str">
            <v>058</v>
          </cell>
          <cell r="D456">
            <v>3</v>
          </cell>
          <cell r="E456" t="str">
            <v xml:space="preserve">SURG </v>
          </cell>
          <cell r="F456">
            <v>0.27389999999999998</v>
          </cell>
          <cell r="G456">
            <v>1.5</v>
          </cell>
          <cell r="H456">
            <v>1.5</v>
          </cell>
        </row>
        <row r="457">
          <cell r="A457" t="str">
            <v>TENDONITIS, MYOSITIS &amp; BURSITIS</v>
          </cell>
          <cell r="B457">
            <v>248</v>
          </cell>
          <cell r="C457" t="str">
            <v>248</v>
          </cell>
          <cell r="D457">
            <v>8</v>
          </cell>
          <cell r="E457" t="str">
            <v>MED</v>
          </cell>
          <cell r="F457">
            <v>0.75539999999999996</v>
          </cell>
          <cell r="G457">
            <v>3.6</v>
          </cell>
          <cell r="H457">
            <v>4.5999999999999996</v>
          </cell>
        </row>
        <row r="458">
          <cell r="A458" t="str">
            <v>TESTES PROCEDURES, FOR MALIGNANCY</v>
          </cell>
          <cell r="B458">
            <v>338</v>
          </cell>
          <cell r="C458" t="str">
            <v>338</v>
          </cell>
          <cell r="D458">
            <v>12</v>
          </cell>
          <cell r="E458" t="str">
            <v>SURG</v>
          </cell>
          <cell r="F458">
            <v>1.1552</v>
          </cell>
          <cell r="G458">
            <v>3.3</v>
          </cell>
          <cell r="H458">
            <v>5.0999999999999996</v>
          </cell>
        </row>
        <row r="459">
          <cell r="A459" t="str">
            <v>TESTES PROCEDURES, NON-MALIGNANCY AGE &gt;17</v>
          </cell>
          <cell r="B459">
            <v>339</v>
          </cell>
          <cell r="C459" t="str">
            <v>339</v>
          </cell>
          <cell r="D459">
            <v>12</v>
          </cell>
          <cell r="E459" t="str">
            <v>SURG</v>
          </cell>
          <cell r="F459">
            <v>1.06</v>
          </cell>
          <cell r="G459">
            <v>2.9</v>
          </cell>
          <cell r="H459">
            <v>4.5</v>
          </cell>
        </row>
        <row r="460">
          <cell r="A460" t="str">
            <v>TESTES PROCEDURES, NON-MALIGNANCY AGE 0-17</v>
          </cell>
          <cell r="B460">
            <v>340</v>
          </cell>
          <cell r="C460" t="str">
            <v>340</v>
          </cell>
          <cell r="D460">
            <v>12</v>
          </cell>
          <cell r="E460" t="str">
            <v xml:space="preserve">SURG </v>
          </cell>
          <cell r="F460">
            <v>0.28339999999999999</v>
          </cell>
          <cell r="G460">
            <v>2.4</v>
          </cell>
          <cell r="H460">
            <v>2.4</v>
          </cell>
        </row>
        <row r="461">
          <cell r="A461" t="str">
            <v>THREATENED ABORTION</v>
          </cell>
          <cell r="B461">
            <v>379</v>
          </cell>
          <cell r="C461" t="str">
            <v>379</v>
          </cell>
          <cell r="D461">
            <v>14</v>
          </cell>
          <cell r="E461" t="str">
            <v>MED</v>
          </cell>
          <cell r="F461">
            <v>0.44240000000000002</v>
          </cell>
          <cell r="G461">
            <v>2.1</v>
          </cell>
          <cell r="H461">
            <v>3.1</v>
          </cell>
        </row>
        <row r="462">
          <cell r="A462" t="str">
            <v>THYROGLOSSAL PROCEDURES</v>
          </cell>
          <cell r="B462">
            <v>291</v>
          </cell>
          <cell r="C462" t="str">
            <v>291</v>
          </cell>
          <cell r="D462">
            <v>10</v>
          </cell>
          <cell r="E462" t="str">
            <v>SURG</v>
          </cell>
          <cell r="F462">
            <v>0.67320000000000002</v>
          </cell>
          <cell r="G462">
            <v>1.6</v>
          </cell>
          <cell r="H462">
            <v>2</v>
          </cell>
        </row>
        <row r="463">
          <cell r="A463" t="str">
            <v>THYROID PROCEDURES</v>
          </cell>
          <cell r="B463">
            <v>290</v>
          </cell>
          <cell r="C463" t="str">
            <v>290</v>
          </cell>
          <cell r="D463">
            <v>10</v>
          </cell>
          <cell r="E463" t="str">
            <v>SURG</v>
          </cell>
          <cell r="F463">
            <v>0.91739999999999999</v>
          </cell>
          <cell r="G463">
            <v>1.9</v>
          </cell>
          <cell r="H463">
            <v>2.4</v>
          </cell>
        </row>
        <row r="464">
          <cell r="A464" t="str">
            <v>TONSILLECTOMY &amp;/OR ADENOIDECTOMY ONLY, AGE &gt;1</v>
          </cell>
          <cell r="B464">
            <v>59</v>
          </cell>
          <cell r="C464" t="str">
            <v>059</v>
          </cell>
          <cell r="D464">
            <v>3</v>
          </cell>
          <cell r="E464" t="str">
            <v>SURG</v>
          </cell>
          <cell r="F464">
            <v>0.67200000000000004</v>
          </cell>
          <cell r="G464">
            <v>1.9</v>
          </cell>
          <cell r="H464">
            <v>2.5</v>
          </cell>
        </row>
        <row r="465">
          <cell r="A465" t="str">
            <v>TONSILLECTOMY &amp;/OR ADENOIDECTOMY ONLY, AGE 0-</v>
          </cell>
          <cell r="B465">
            <v>60</v>
          </cell>
          <cell r="C465" t="str">
            <v>060</v>
          </cell>
          <cell r="D465">
            <v>3</v>
          </cell>
          <cell r="E465" t="str">
            <v xml:space="preserve">SURG </v>
          </cell>
          <cell r="F465">
            <v>0.20860000000000001</v>
          </cell>
          <cell r="G465">
            <v>1.5</v>
          </cell>
          <cell r="H465">
            <v>1.5</v>
          </cell>
        </row>
        <row r="466">
          <cell r="A466" t="str">
            <v>TOTAL MASTECTOMY FOR MALIGNANCY W CC</v>
          </cell>
          <cell r="B466">
            <v>257</v>
          </cell>
          <cell r="C466" t="str">
            <v>257</v>
          </cell>
          <cell r="D466">
            <v>9</v>
          </cell>
          <cell r="E466" t="str">
            <v>SURG</v>
          </cell>
          <cell r="F466">
            <v>0.91339999999999999</v>
          </cell>
          <cell r="G466">
            <v>2.2999999999999998</v>
          </cell>
          <cell r="H466">
            <v>2.9</v>
          </cell>
        </row>
        <row r="467">
          <cell r="A467" t="str">
            <v>TOTAL MASTECTOMY FOR MALIGNANCY W/O CC</v>
          </cell>
          <cell r="B467">
            <v>258</v>
          </cell>
          <cell r="C467" t="str">
            <v>258</v>
          </cell>
          <cell r="D467">
            <v>9</v>
          </cell>
          <cell r="E467" t="str">
            <v>SURG</v>
          </cell>
          <cell r="F467">
            <v>0.72270000000000001</v>
          </cell>
          <cell r="G467">
            <v>1.8</v>
          </cell>
          <cell r="H467">
            <v>2.1</v>
          </cell>
        </row>
        <row r="468">
          <cell r="A468" t="str">
            <v>TRACHEOSTOMY EXCEPT FOR FACE,MOUTH &amp; NECK DIA</v>
          </cell>
          <cell r="B468">
            <v>483</v>
          </cell>
          <cell r="C468" t="str">
            <v>483</v>
          </cell>
          <cell r="E468" t="str">
            <v>SURG</v>
          </cell>
          <cell r="F468">
            <v>16.121099999999998</v>
          </cell>
          <cell r="G468">
            <v>33</v>
          </cell>
          <cell r="H468">
            <v>40.9</v>
          </cell>
        </row>
        <row r="469">
          <cell r="A469" t="str">
            <v>TRACHEOSTOMY FOR FACE,MOUTH &amp; NECK DIAGNOSES</v>
          </cell>
          <cell r="B469">
            <v>482</v>
          </cell>
          <cell r="C469" t="str">
            <v>482</v>
          </cell>
          <cell r="E469" t="str">
            <v>SURG</v>
          </cell>
          <cell r="F469">
            <v>3.6454</v>
          </cell>
          <cell r="G469">
            <v>9.9</v>
          </cell>
          <cell r="H469">
            <v>12.9</v>
          </cell>
        </row>
        <row r="470">
          <cell r="A470" t="str">
            <v>TRANSIENT ISCHEMIC ATTACK &amp; PRECEREBRAL OCCLU</v>
          </cell>
          <cell r="B470">
            <v>15</v>
          </cell>
          <cell r="C470" t="str">
            <v>015</v>
          </cell>
          <cell r="D470">
            <v>1</v>
          </cell>
          <cell r="E470" t="str">
            <v>MED</v>
          </cell>
          <cell r="F470">
            <v>0.73970000000000002</v>
          </cell>
          <cell r="G470">
            <v>3</v>
          </cell>
          <cell r="H470">
            <v>3.7</v>
          </cell>
        </row>
        <row r="471">
          <cell r="A471" t="str">
            <v>TRANSURETHRAL PROCEDURES W CC</v>
          </cell>
          <cell r="B471">
            <v>310</v>
          </cell>
          <cell r="C471" t="str">
            <v>310</v>
          </cell>
          <cell r="D471">
            <v>11</v>
          </cell>
          <cell r="E471" t="str">
            <v>SURG</v>
          </cell>
          <cell r="F471">
            <v>1.0869</v>
          </cell>
          <cell r="G471">
            <v>3</v>
          </cell>
          <cell r="H471">
            <v>4.3</v>
          </cell>
        </row>
        <row r="472">
          <cell r="A472" t="str">
            <v>TRANSURETHRAL PROCEDURES W/O CC</v>
          </cell>
          <cell r="B472">
            <v>311</v>
          </cell>
          <cell r="C472" t="str">
            <v>311</v>
          </cell>
          <cell r="D472">
            <v>11</v>
          </cell>
          <cell r="E472" t="str">
            <v>SURG</v>
          </cell>
          <cell r="F472">
            <v>0.61260000000000003</v>
          </cell>
          <cell r="G472">
            <v>1.6</v>
          </cell>
          <cell r="H472">
            <v>1.9</v>
          </cell>
        </row>
        <row r="473">
          <cell r="A473" t="str">
            <v>TRANSURETHRAL PROSTATECTOMY W CC</v>
          </cell>
          <cell r="B473">
            <v>336</v>
          </cell>
          <cell r="C473" t="str">
            <v>336</v>
          </cell>
          <cell r="D473">
            <v>12</v>
          </cell>
          <cell r="E473" t="str">
            <v>SURG</v>
          </cell>
          <cell r="F473">
            <v>0.89649999999999996</v>
          </cell>
          <cell r="G473">
            <v>2.8</v>
          </cell>
          <cell r="H473">
            <v>3.6</v>
          </cell>
        </row>
        <row r="474">
          <cell r="A474" t="str">
            <v>TRANSURETHRAL PROSTATECTOMY W/O CC</v>
          </cell>
          <cell r="B474">
            <v>337</v>
          </cell>
          <cell r="C474" t="str">
            <v>337</v>
          </cell>
          <cell r="D474">
            <v>12</v>
          </cell>
          <cell r="E474" t="str">
            <v>SURG</v>
          </cell>
          <cell r="F474">
            <v>0.62290000000000001</v>
          </cell>
          <cell r="G474">
            <v>2</v>
          </cell>
          <cell r="H474">
            <v>2.2000000000000002</v>
          </cell>
        </row>
        <row r="475">
          <cell r="A475" t="str">
            <v>TRAUMA TO THE SKIN, SUBCUT TISS &amp; BREAST AGE</v>
          </cell>
          <cell r="B475">
            <v>280</v>
          </cell>
          <cell r="C475" t="str">
            <v>280</v>
          </cell>
          <cell r="D475">
            <v>9</v>
          </cell>
          <cell r="E475" t="str">
            <v>MED</v>
          </cell>
          <cell r="F475">
            <v>0.67359999999999998</v>
          </cell>
          <cell r="G475">
            <v>3.3</v>
          </cell>
          <cell r="H475">
            <v>4.2</v>
          </cell>
        </row>
        <row r="476">
          <cell r="A476" t="str">
            <v>TRAUMA TO THE SKIN, SUBCUT TISS &amp; BREAST AGE</v>
          </cell>
          <cell r="B476">
            <v>281</v>
          </cell>
          <cell r="C476" t="str">
            <v>281</v>
          </cell>
          <cell r="D476">
            <v>9</v>
          </cell>
          <cell r="E476" t="str">
            <v>MED</v>
          </cell>
          <cell r="F476">
            <v>0.45960000000000001</v>
          </cell>
          <cell r="G476">
            <v>2.4</v>
          </cell>
          <cell r="H476">
            <v>3.1</v>
          </cell>
        </row>
        <row r="477">
          <cell r="A477" t="str">
            <v>TRAUMA TO THE SKIN, SUBCUT TISS &amp; BREAST AGE</v>
          </cell>
          <cell r="B477">
            <v>282</v>
          </cell>
          <cell r="C477" t="str">
            <v>282</v>
          </cell>
          <cell r="D477">
            <v>9</v>
          </cell>
          <cell r="E477" t="str">
            <v xml:space="preserve">MED  </v>
          </cell>
          <cell r="F477">
            <v>0.25690000000000002</v>
          </cell>
          <cell r="G477">
            <v>2.2000000000000002</v>
          </cell>
          <cell r="H477">
            <v>2.2000000000000002</v>
          </cell>
        </row>
        <row r="478">
          <cell r="A478" t="str">
            <v>TRAUMATIC INJURY AGE &gt;17 W CC</v>
          </cell>
          <cell r="B478">
            <v>444</v>
          </cell>
          <cell r="C478" t="str">
            <v>444</v>
          </cell>
          <cell r="D478">
            <v>21</v>
          </cell>
          <cell r="E478" t="str">
            <v>MED</v>
          </cell>
          <cell r="F478">
            <v>0.7087</v>
          </cell>
          <cell r="G478">
            <v>3.3</v>
          </cell>
          <cell r="H478">
            <v>4.3</v>
          </cell>
        </row>
        <row r="479">
          <cell r="A479" t="str">
            <v>TRAUMATIC INJURY AGE &gt;17 W/O CC</v>
          </cell>
          <cell r="B479">
            <v>445</v>
          </cell>
          <cell r="C479" t="str">
            <v>445</v>
          </cell>
          <cell r="D479">
            <v>21</v>
          </cell>
          <cell r="E479" t="str">
            <v>MED</v>
          </cell>
          <cell r="F479">
            <v>0.48</v>
          </cell>
          <cell r="G479">
            <v>2.4</v>
          </cell>
          <cell r="H479">
            <v>3</v>
          </cell>
        </row>
        <row r="480">
          <cell r="A480" t="str">
            <v>TRAUMATIC INJURY AGE 0-17</v>
          </cell>
          <cell r="B480">
            <v>446</v>
          </cell>
          <cell r="C480" t="str">
            <v>446</v>
          </cell>
          <cell r="D480">
            <v>21</v>
          </cell>
          <cell r="E480" t="str">
            <v xml:space="preserve">MED  </v>
          </cell>
          <cell r="F480">
            <v>0.29620000000000002</v>
          </cell>
          <cell r="G480">
            <v>2.4</v>
          </cell>
          <cell r="H480">
            <v>2.4</v>
          </cell>
        </row>
        <row r="481">
          <cell r="A481" t="str">
            <v>TRAUMATIC STUPOR &amp; COMA, COMA &lt;1 HR AGE &gt;17 W</v>
          </cell>
          <cell r="B481">
            <v>28</v>
          </cell>
          <cell r="C481" t="str">
            <v>028</v>
          </cell>
          <cell r="D481">
            <v>1</v>
          </cell>
          <cell r="E481" t="str">
            <v>MED</v>
          </cell>
          <cell r="F481">
            <v>1.2689999999999999</v>
          </cell>
          <cell r="G481">
            <v>4.5</v>
          </cell>
          <cell r="H481">
            <v>6.2</v>
          </cell>
        </row>
        <row r="482">
          <cell r="A482" t="str">
            <v>TRAUMATIC STUPOR &amp; COMA, COMA &lt;1 HR AGE &gt;17 W</v>
          </cell>
          <cell r="B482">
            <v>29</v>
          </cell>
          <cell r="C482" t="str">
            <v>029</v>
          </cell>
          <cell r="D482">
            <v>1</v>
          </cell>
          <cell r="E482" t="str">
            <v>MED</v>
          </cell>
          <cell r="F482">
            <v>0.68589999999999995</v>
          </cell>
          <cell r="G482">
            <v>2.8</v>
          </cell>
          <cell r="H482">
            <v>3.6</v>
          </cell>
        </row>
        <row r="483">
          <cell r="A483" t="str">
            <v>TRAUMATIC STUPOR &amp; COMA, COMA &lt;1 HR AGE 0-17</v>
          </cell>
          <cell r="B483">
            <v>30</v>
          </cell>
          <cell r="C483" t="str">
            <v>030</v>
          </cell>
          <cell r="D483">
            <v>1</v>
          </cell>
          <cell r="E483" t="str">
            <v xml:space="preserve">MED  </v>
          </cell>
          <cell r="F483">
            <v>0.33179999999999998</v>
          </cell>
          <cell r="G483">
            <v>2</v>
          </cell>
          <cell r="H483">
            <v>2</v>
          </cell>
        </row>
        <row r="484">
          <cell r="A484" t="str">
            <v>TRAUMATIC STUPOR &amp; COMA, COMA &gt;1 HR</v>
          </cell>
          <cell r="B484">
            <v>27</v>
          </cell>
          <cell r="C484" t="str">
            <v>027</v>
          </cell>
          <cell r="D484">
            <v>1</v>
          </cell>
          <cell r="E484" t="str">
            <v>MED</v>
          </cell>
          <cell r="F484">
            <v>1.3581000000000001</v>
          </cell>
          <cell r="G484">
            <v>3.3</v>
          </cell>
          <cell r="H484">
            <v>5.3</v>
          </cell>
        </row>
        <row r="485">
          <cell r="A485" t="str">
            <v>UNCOMPLICATED PEPTIC ULCER W CC</v>
          </cell>
          <cell r="B485">
            <v>177</v>
          </cell>
          <cell r="C485" t="str">
            <v>177</v>
          </cell>
          <cell r="D485">
            <v>6</v>
          </cell>
          <cell r="E485" t="str">
            <v>MED</v>
          </cell>
          <cell r="F485">
            <v>0.88019999999999998</v>
          </cell>
          <cell r="G485">
            <v>3.7</v>
          </cell>
          <cell r="H485">
            <v>4.5</v>
          </cell>
        </row>
        <row r="486">
          <cell r="A486" t="str">
            <v>UNCOMPLICATED PEPTIC ULCER W/O CC</v>
          </cell>
          <cell r="B486">
            <v>178</v>
          </cell>
          <cell r="C486" t="str">
            <v>178</v>
          </cell>
          <cell r="D486">
            <v>6</v>
          </cell>
          <cell r="E486" t="str">
            <v>MED</v>
          </cell>
          <cell r="F486">
            <v>0.6502</v>
          </cell>
          <cell r="G486">
            <v>2.6</v>
          </cell>
          <cell r="H486">
            <v>3.2</v>
          </cell>
        </row>
        <row r="487">
          <cell r="A487" t="str">
            <v>UNGROUPABLE</v>
          </cell>
          <cell r="B487">
            <v>470</v>
          </cell>
          <cell r="C487" t="str">
            <v>470</v>
          </cell>
          <cell r="E487" t="str">
            <v>OTHER</v>
          </cell>
          <cell r="F487">
            <v>0</v>
          </cell>
          <cell r="G487">
            <v>0</v>
          </cell>
          <cell r="H487">
            <v>0</v>
          </cell>
        </row>
        <row r="488">
          <cell r="A488" t="str">
            <v>UPPER LIMB &amp; TOE AMPUTATION FOR CIRC SYSTEM D</v>
          </cell>
          <cell r="B488">
            <v>114</v>
          </cell>
          <cell r="C488" t="str">
            <v>114</v>
          </cell>
          <cell r="D488">
            <v>5</v>
          </cell>
          <cell r="E488" t="str">
            <v>SURG</v>
          </cell>
          <cell r="F488">
            <v>1.5555000000000001</v>
          </cell>
          <cell r="G488">
            <v>6</v>
          </cell>
          <cell r="H488">
            <v>8.1999999999999993</v>
          </cell>
        </row>
        <row r="489">
          <cell r="A489" t="str">
            <v>URETHRAL PROCEDURES, AGE &gt;17 W CC</v>
          </cell>
          <cell r="B489">
            <v>312</v>
          </cell>
          <cell r="C489" t="str">
            <v>312</v>
          </cell>
          <cell r="D489">
            <v>11</v>
          </cell>
          <cell r="E489" t="str">
            <v>SURG</v>
          </cell>
          <cell r="F489">
            <v>1.0269999999999999</v>
          </cell>
          <cell r="G489">
            <v>3.1</v>
          </cell>
          <cell r="H489">
            <v>4.5999999999999996</v>
          </cell>
        </row>
        <row r="490">
          <cell r="A490" t="str">
            <v>URETHRAL PROCEDURES, AGE &gt;17 W/O CC</v>
          </cell>
          <cell r="B490">
            <v>313</v>
          </cell>
          <cell r="C490" t="str">
            <v>313</v>
          </cell>
          <cell r="D490">
            <v>11</v>
          </cell>
          <cell r="E490" t="str">
            <v>SURG</v>
          </cell>
          <cell r="F490">
            <v>0.66400000000000003</v>
          </cell>
          <cell r="G490">
            <v>1.8</v>
          </cell>
          <cell r="H490">
            <v>2.4</v>
          </cell>
        </row>
        <row r="491">
          <cell r="A491" t="str">
            <v>URETHRAL PROCEDURES, AGE 0-17</v>
          </cell>
          <cell r="B491">
            <v>314</v>
          </cell>
          <cell r="C491" t="str">
            <v>314</v>
          </cell>
          <cell r="D491">
            <v>11</v>
          </cell>
          <cell r="E491" t="str">
            <v xml:space="preserve">SURG </v>
          </cell>
          <cell r="F491">
            <v>0.495</v>
          </cell>
          <cell r="G491">
            <v>2.2999999999999998</v>
          </cell>
          <cell r="H491">
            <v>2.2999999999999998</v>
          </cell>
        </row>
        <row r="492">
          <cell r="A492" t="str">
            <v>URETHRAL STRICTURE AGE &gt;17 W CC</v>
          </cell>
          <cell r="B492">
            <v>328</v>
          </cell>
          <cell r="C492" t="str">
            <v>328</v>
          </cell>
          <cell r="D492">
            <v>11</v>
          </cell>
          <cell r="E492" t="str">
            <v>MED</v>
          </cell>
          <cell r="F492">
            <v>0.70240000000000002</v>
          </cell>
          <cell r="G492">
            <v>2.7</v>
          </cell>
          <cell r="H492">
            <v>3.7</v>
          </cell>
        </row>
        <row r="493">
          <cell r="A493" t="str">
            <v>URETHRAL STRICTURE AGE &gt;17 W/O CC</v>
          </cell>
          <cell r="B493">
            <v>329</v>
          </cell>
          <cell r="C493" t="str">
            <v>329</v>
          </cell>
          <cell r="D493">
            <v>11</v>
          </cell>
          <cell r="E493" t="str">
            <v>MED</v>
          </cell>
          <cell r="F493">
            <v>0.51719999999999999</v>
          </cell>
          <cell r="G493">
            <v>1.7</v>
          </cell>
          <cell r="H493">
            <v>2.4</v>
          </cell>
        </row>
        <row r="494">
          <cell r="A494" t="str">
            <v>URETHRAL STRICTURE AGE 0-17</v>
          </cell>
          <cell r="B494">
            <v>330</v>
          </cell>
          <cell r="C494" t="str">
            <v>330</v>
          </cell>
          <cell r="D494">
            <v>11</v>
          </cell>
          <cell r="E494" t="str">
            <v xml:space="preserve">MED  </v>
          </cell>
          <cell r="F494">
            <v>0.31890000000000002</v>
          </cell>
          <cell r="G494">
            <v>1.6</v>
          </cell>
          <cell r="H494">
            <v>1.6</v>
          </cell>
        </row>
        <row r="495">
          <cell r="A495" t="str">
            <v>URINARY STONES W CC, &amp;/OR ESW LITHOTRIPSY</v>
          </cell>
          <cell r="B495">
            <v>323</v>
          </cell>
          <cell r="C495" t="str">
            <v>323</v>
          </cell>
          <cell r="D495">
            <v>11</v>
          </cell>
          <cell r="E495" t="str">
            <v>MED</v>
          </cell>
          <cell r="F495">
            <v>0.78159999999999996</v>
          </cell>
          <cell r="G495">
            <v>2.4</v>
          </cell>
          <cell r="H495">
            <v>3.2</v>
          </cell>
        </row>
        <row r="496">
          <cell r="A496" t="str">
            <v>URINARY STONES W/O CC</v>
          </cell>
          <cell r="B496">
            <v>324</v>
          </cell>
          <cell r="C496" t="str">
            <v>324</v>
          </cell>
          <cell r="D496">
            <v>11</v>
          </cell>
          <cell r="E496" t="str">
            <v>MED</v>
          </cell>
          <cell r="F496">
            <v>0.44750000000000001</v>
          </cell>
          <cell r="G496">
            <v>1.6</v>
          </cell>
          <cell r="H496">
            <v>1.9</v>
          </cell>
        </row>
        <row r="497">
          <cell r="A497" t="str">
            <v>UTERINE &amp; ADNEXA PROC FOR NON-MALIGNANCY W CC</v>
          </cell>
          <cell r="B497">
            <v>358</v>
          </cell>
          <cell r="C497" t="str">
            <v>358</v>
          </cell>
          <cell r="D497">
            <v>13</v>
          </cell>
          <cell r="E497" t="str">
            <v>SURG</v>
          </cell>
          <cell r="F497">
            <v>1.2357</v>
          </cell>
          <cell r="G497">
            <v>3.7</v>
          </cell>
          <cell r="H497">
            <v>4.4000000000000004</v>
          </cell>
        </row>
        <row r="498">
          <cell r="A498" t="str">
            <v>UTERINE &amp; ADNEXA PROC FOR NON-MALIGNANCY W/O</v>
          </cell>
          <cell r="B498">
            <v>359</v>
          </cell>
          <cell r="C498" t="str">
            <v>359</v>
          </cell>
          <cell r="D498">
            <v>13</v>
          </cell>
          <cell r="E498" t="str">
            <v>SURG</v>
          </cell>
          <cell r="F498">
            <v>0.86990000000000001</v>
          </cell>
          <cell r="G498">
            <v>2.7</v>
          </cell>
          <cell r="H498">
            <v>2.9</v>
          </cell>
        </row>
        <row r="499">
          <cell r="A499" t="str">
            <v>UTERINE &amp; ADNEXA PROC FOR OVARIAN OR ADNEXAL</v>
          </cell>
          <cell r="B499">
            <v>357</v>
          </cell>
          <cell r="C499" t="str">
            <v>357</v>
          </cell>
          <cell r="D499">
            <v>13</v>
          </cell>
          <cell r="E499" t="str">
            <v>SURG</v>
          </cell>
          <cell r="F499">
            <v>2.3698999999999999</v>
          </cell>
          <cell r="G499">
            <v>7</v>
          </cell>
          <cell r="H499">
            <v>8.6999999999999993</v>
          </cell>
        </row>
        <row r="500">
          <cell r="A500" t="str">
            <v>UTERINE,ADNEXA PROC FOR NON-OVARIAN/ADNEXAL M</v>
          </cell>
          <cell r="B500">
            <v>354</v>
          </cell>
          <cell r="C500" t="str">
            <v>354</v>
          </cell>
          <cell r="D500">
            <v>13</v>
          </cell>
          <cell r="E500" t="str">
            <v>SURG</v>
          </cell>
          <cell r="F500">
            <v>1.5134000000000001</v>
          </cell>
          <cell r="G500">
            <v>4.8</v>
          </cell>
          <cell r="H500">
            <v>5.8</v>
          </cell>
        </row>
        <row r="501">
          <cell r="A501" t="str">
            <v>UTERINE,ADNEXA PROC FOR NON-OVARIAN/ADNEXAL M</v>
          </cell>
          <cell r="B501">
            <v>355</v>
          </cell>
          <cell r="C501" t="str">
            <v>355</v>
          </cell>
          <cell r="D501">
            <v>13</v>
          </cell>
          <cell r="E501" t="str">
            <v>SURG</v>
          </cell>
          <cell r="F501">
            <v>0.94769999999999999</v>
          </cell>
          <cell r="G501">
            <v>3.2</v>
          </cell>
          <cell r="H501">
            <v>3.4</v>
          </cell>
        </row>
        <row r="502">
          <cell r="A502" t="str">
            <v>VAGINA, CERVIX &amp; VULVA PROCEDURES</v>
          </cell>
          <cell r="B502">
            <v>360</v>
          </cell>
          <cell r="C502" t="str">
            <v>360</v>
          </cell>
          <cell r="D502">
            <v>13</v>
          </cell>
          <cell r="E502" t="str">
            <v>SURG</v>
          </cell>
          <cell r="F502">
            <v>0.88229999999999997</v>
          </cell>
          <cell r="G502">
            <v>2.5</v>
          </cell>
          <cell r="H502">
            <v>3</v>
          </cell>
        </row>
        <row r="503">
          <cell r="A503" t="str">
            <v>VAGINAL DELIVERY W COMPLICATING DIAGNOSES</v>
          </cell>
          <cell r="B503">
            <v>372</v>
          </cell>
          <cell r="C503" t="str">
            <v>372</v>
          </cell>
          <cell r="D503">
            <v>14</v>
          </cell>
          <cell r="E503" t="str">
            <v>MAT-V</v>
          </cell>
          <cell r="F503">
            <v>0.59199999999999997</v>
          </cell>
          <cell r="G503">
            <v>2.6</v>
          </cell>
          <cell r="H503">
            <v>3.5</v>
          </cell>
        </row>
        <row r="504">
          <cell r="A504" t="str">
            <v>VAGINAL DELIVERY W O.R. PROC EXCEPT STERIL &amp;/</v>
          </cell>
          <cell r="B504">
            <v>375</v>
          </cell>
          <cell r="C504" t="str">
            <v>375</v>
          </cell>
          <cell r="D504">
            <v>14</v>
          </cell>
          <cell r="E504" t="str">
            <v>MAT-V</v>
          </cell>
          <cell r="F504">
            <v>0.68559999999999999</v>
          </cell>
          <cell r="G504">
            <v>4.4000000000000004</v>
          </cell>
          <cell r="H504">
            <v>4.4000000000000004</v>
          </cell>
        </row>
        <row r="505">
          <cell r="A505" t="str">
            <v>VAGINAL DELIVERY W STERILIZATION &amp;/OR D&amp;C</v>
          </cell>
          <cell r="B505">
            <v>374</v>
          </cell>
          <cell r="C505" t="str">
            <v>374</v>
          </cell>
          <cell r="D505">
            <v>14</v>
          </cell>
          <cell r="E505" t="str">
            <v>MAT-V</v>
          </cell>
          <cell r="F505">
            <v>0.70809999999999995</v>
          </cell>
          <cell r="G505">
            <v>2.5</v>
          </cell>
          <cell r="H505">
            <v>3.2</v>
          </cell>
        </row>
        <row r="506">
          <cell r="A506" t="str">
            <v>VAGINAL DELIVERY W/O COMPLICATING DIAGNOSES</v>
          </cell>
          <cell r="B506">
            <v>373</v>
          </cell>
          <cell r="C506" t="str">
            <v>373</v>
          </cell>
          <cell r="D506">
            <v>14</v>
          </cell>
          <cell r="E506" t="str">
            <v>MAT-V</v>
          </cell>
          <cell r="F506">
            <v>0.40200000000000002</v>
          </cell>
          <cell r="G506">
            <v>1.9</v>
          </cell>
          <cell r="H506">
            <v>2.1</v>
          </cell>
        </row>
        <row r="507">
          <cell r="A507" t="str">
            <v>VEIN LIGATION &amp; STRIPPING</v>
          </cell>
          <cell r="B507">
            <v>119</v>
          </cell>
          <cell r="C507" t="str">
            <v>119</v>
          </cell>
          <cell r="D507">
            <v>5</v>
          </cell>
          <cell r="E507" t="str">
            <v>SURG</v>
          </cell>
          <cell r="F507">
            <v>1.2297</v>
          </cell>
          <cell r="G507">
            <v>3</v>
          </cell>
          <cell r="H507">
            <v>4.9000000000000004</v>
          </cell>
        </row>
        <row r="508">
          <cell r="A508" t="str">
            <v>VIRAL ILLNESS &amp; FEVER OF UNKNOWN ORIGIN AGE 0</v>
          </cell>
          <cell r="B508">
            <v>422</v>
          </cell>
          <cell r="C508" t="str">
            <v>422</v>
          </cell>
          <cell r="D508">
            <v>18</v>
          </cell>
          <cell r="E508" t="str">
            <v>MED</v>
          </cell>
          <cell r="F508">
            <v>0.47920000000000001</v>
          </cell>
          <cell r="G508">
            <v>2.4</v>
          </cell>
          <cell r="H508">
            <v>3</v>
          </cell>
        </row>
        <row r="509">
          <cell r="A509" t="str">
            <v>VIRAL ILLNESS AGE &gt;17</v>
          </cell>
          <cell r="B509">
            <v>421</v>
          </cell>
          <cell r="C509" t="str">
            <v>421</v>
          </cell>
          <cell r="D509">
            <v>18</v>
          </cell>
          <cell r="E509" t="str">
            <v>MED</v>
          </cell>
          <cell r="F509">
            <v>0.6663</v>
          </cell>
          <cell r="G509">
            <v>3.1</v>
          </cell>
          <cell r="H509">
            <v>3.9</v>
          </cell>
        </row>
        <row r="510">
          <cell r="A510" t="str">
            <v>VIRAL MENINGITIS</v>
          </cell>
          <cell r="B510">
            <v>21</v>
          </cell>
          <cell r="C510" t="str">
            <v>021</v>
          </cell>
          <cell r="D510">
            <v>1</v>
          </cell>
          <cell r="E510" t="str">
            <v>MED</v>
          </cell>
          <cell r="F510">
            <v>1.5032000000000001</v>
          </cell>
          <cell r="G510">
            <v>5</v>
          </cell>
          <cell r="H510">
            <v>6.8</v>
          </cell>
        </row>
        <row r="511">
          <cell r="A511" t="str">
            <v>WND DEBRID &amp; SKN GRFT EXCEPT HAND,FOR MUSCSKE</v>
          </cell>
          <cell r="B511">
            <v>217</v>
          </cell>
          <cell r="C511" t="str">
            <v>217</v>
          </cell>
          <cell r="D511">
            <v>8</v>
          </cell>
          <cell r="E511" t="str">
            <v>SURG</v>
          </cell>
          <cell r="F511">
            <v>2.8006000000000002</v>
          </cell>
          <cell r="G511">
            <v>8.6</v>
          </cell>
          <cell r="H511">
            <v>12.6</v>
          </cell>
        </row>
        <row r="512">
          <cell r="A512" t="str">
            <v>WOUND DEBRIDEMENTS FOR INJURIES</v>
          </cell>
          <cell r="B512">
            <v>440</v>
          </cell>
          <cell r="C512" t="str">
            <v>440</v>
          </cell>
          <cell r="D512">
            <v>21</v>
          </cell>
          <cell r="E512" t="str">
            <v>SURG</v>
          </cell>
          <cell r="F512">
            <v>1.9354</v>
          </cell>
          <cell r="G512">
            <v>5.7</v>
          </cell>
          <cell r="H512">
            <v>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FA_DRG_SUMMARY"/>
      <sheetName val="RELWTF01"/>
    </sheetNames>
    <sheetDataSet>
      <sheetData sheetId="0"/>
      <sheetData sheetId="1">
        <row r="2">
          <cell r="A2">
            <v>1</v>
          </cell>
          <cell r="B2" t="str">
            <v>001</v>
          </cell>
          <cell r="C2">
            <v>1</v>
          </cell>
          <cell r="D2" t="str">
            <v>SURG</v>
          </cell>
          <cell r="E2" t="str">
            <v>CRANIOTOMY AGE &gt;17 EXCEPT FOR TRAUMA</v>
          </cell>
          <cell r="F2">
            <v>3.097</v>
          </cell>
          <cell r="G2">
            <v>6.3</v>
          </cell>
          <cell r="H2">
            <v>9.1</v>
          </cell>
          <cell r="I2">
            <v>3.0956999999999999</v>
          </cell>
          <cell r="J2">
            <v>6.5</v>
          </cell>
          <cell r="K2">
            <v>9.3000000000000007</v>
          </cell>
          <cell r="L2">
            <v>3.0693999999999999</v>
          </cell>
          <cell r="M2">
            <v>6.8</v>
          </cell>
          <cell r="N2">
            <v>9.6</v>
          </cell>
        </row>
        <row r="3">
          <cell r="A3">
            <v>2</v>
          </cell>
          <cell r="B3" t="str">
            <v>002</v>
          </cell>
          <cell r="C3">
            <v>1</v>
          </cell>
          <cell r="D3" t="str">
            <v>SURG</v>
          </cell>
          <cell r="E3" t="str">
            <v>CRANIOTOMY FOR TRAUMA AGE &gt;17</v>
          </cell>
          <cell r="F3">
            <v>3.1141999999999999</v>
          </cell>
          <cell r="G3">
            <v>7.3</v>
          </cell>
          <cell r="H3">
            <v>9.6999999999999993</v>
          </cell>
          <cell r="I3">
            <v>3.1046999999999998</v>
          </cell>
          <cell r="J3">
            <v>7.4</v>
          </cell>
          <cell r="K3">
            <v>9.9</v>
          </cell>
          <cell r="L3">
            <v>3.1113</v>
          </cell>
          <cell r="M3">
            <v>7.5</v>
          </cell>
          <cell r="N3">
            <v>10.1</v>
          </cell>
        </row>
        <row r="4">
          <cell r="A4">
            <v>3</v>
          </cell>
          <cell r="B4" t="str">
            <v>003</v>
          </cell>
          <cell r="C4">
            <v>1</v>
          </cell>
          <cell r="D4" t="str">
            <v>SURG</v>
          </cell>
          <cell r="E4" t="str">
            <v>CRANIOTOMY AGE 0-17</v>
          </cell>
          <cell r="F4">
            <v>1.9629000000000001</v>
          </cell>
          <cell r="G4">
            <v>12.7</v>
          </cell>
          <cell r="H4">
            <v>12.7</v>
          </cell>
          <cell r="I4">
            <v>1.9619</v>
          </cell>
          <cell r="J4">
            <v>12.7</v>
          </cell>
          <cell r="K4">
            <v>12.7</v>
          </cell>
          <cell r="L4">
            <v>1.9493</v>
          </cell>
          <cell r="M4">
            <v>12.7</v>
          </cell>
          <cell r="N4">
            <v>12.7</v>
          </cell>
        </row>
        <row r="5">
          <cell r="A5">
            <v>4</v>
          </cell>
          <cell r="B5" t="str">
            <v>004</v>
          </cell>
          <cell r="C5">
            <v>1</v>
          </cell>
          <cell r="D5" t="str">
            <v>SURG</v>
          </cell>
          <cell r="E5" t="str">
            <v>SPINAL PROCEDURES</v>
          </cell>
          <cell r="F5">
            <v>2.2917999999999998</v>
          </cell>
          <cell r="G5">
            <v>4.8</v>
          </cell>
          <cell r="H5">
            <v>7.4</v>
          </cell>
          <cell r="I5">
            <v>2.3205</v>
          </cell>
          <cell r="J5">
            <v>4.9000000000000004</v>
          </cell>
          <cell r="K5">
            <v>7.5</v>
          </cell>
          <cell r="L5">
            <v>2.3277999999999999</v>
          </cell>
          <cell r="M5">
            <v>5.0999999999999996</v>
          </cell>
          <cell r="N5">
            <v>7.7</v>
          </cell>
        </row>
        <row r="6">
          <cell r="A6">
            <v>5</v>
          </cell>
          <cell r="B6" t="str">
            <v>005</v>
          </cell>
          <cell r="C6">
            <v>1</v>
          </cell>
          <cell r="D6" t="str">
            <v>SURG</v>
          </cell>
          <cell r="E6" t="str">
            <v>EXTRACRANIAL VASCULAR PROCEDURES</v>
          </cell>
          <cell r="F6">
            <v>1.4320999999999999</v>
          </cell>
          <cell r="G6">
            <v>2.2999999999999998</v>
          </cell>
          <cell r="H6">
            <v>3.3</v>
          </cell>
          <cell r="I6">
            <v>1.4466000000000001</v>
          </cell>
          <cell r="J6">
            <v>2.5</v>
          </cell>
          <cell r="K6">
            <v>3.4</v>
          </cell>
          <cell r="L6">
            <v>1.4851000000000001</v>
          </cell>
          <cell r="M6">
            <v>2.7</v>
          </cell>
          <cell r="N6">
            <v>3.6</v>
          </cell>
        </row>
        <row r="7">
          <cell r="A7">
            <v>6</v>
          </cell>
          <cell r="B7" t="str">
            <v>006</v>
          </cell>
          <cell r="C7">
            <v>1</v>
          </cell>
          <cell r="D7" t="str">
            <v>SURG</v>
          </cell>
          <cell r="E7" t="str">
            <v>CARPAL TUNNEL RELEASE</v>
          </cell>
          <cell r="F7">
            <v>0.8246</v>
          </cell>
          <cell r="G7">
            <v>2.2000000000000002</v>
          </cell>
          <cell r="H7">
            <v>3.2</v>
          </cell>
          <cell r="I7">
            <v>0.81189999999999996</v>
          </cell>
          <cell r="J7">
            <v>2.2000000000000002</v>
          </cell>
          <cell r="K7">
            <v>3.1</v>
          </cell>
          <cell r="L7">
            <v>0.7712</v>
          </cell>
          <cell r="M7">
            <v>2.1</v>
          </cell>
          <cell r="N7">
            <v>3</v>
          </cell>
        </row>
        <row r="8">
          <cell r="A8">
            <v>7</v>
          </cell>
          <cell r="B8" t="str">
            <v>007</v>
          </cell>
          <cell r="C8">
            <v>1</v>
          </cell>
          <cell r="D8" t="str">
            <v>SURG</v>
          </cell>
          <cell r="E8" t="str">
            <v>PERIPH &amp; CRANIAL NERVE &amp; OTHER NERV SYST PROC W CC</v>
          </cell>
          <cell r="F8">
            <v>2.5918999999999999</v>
          </cell>
          <cell r="G8">
            <v>6.9</v>
          </cell>
          <cell r="H8">
            <v>10.3</v>
          </cell>
          <cell r="I8">
            <v>2.4986000000000002</v>
          </cell>
          <cell r="J8">
            <v>6.9</v>
          </cell>
          <cell r="K8">
            <v>10.4</v>
          </cell>
          <cell r="L8">
            <v>2.3938000000000001</v>
          </cell>
          <cell r="M8">
            <v>6.8</v>
          </cell>
          <cell r="N8">
            <v>10.1</v>
          </cell>
        </row>
        <row r="9">
          <cell r="A9">
            <v>8</v>
          </cell>
          <cell r="B9" t="str">
            <v>008</v>
          </cell>
          <cell r="C9">
            <v>1</v>
          </cell>
          <cell r="D9" t="str">
            <v>SURG</v>
          </cell>
          <cell r="E9" t="str">
            <v>PERIPH &amp; CRANIAL NERVE &amp; OTHER NERV SYST PROC W/O CC</v>
          </cell>
          <cell r="F9">
            <v>1.3948</v>
          </cell>
          <cell r="G9">
            <v>2.1</v>
          </cell>
          <cell r="H9">
            <v>3</v>
          </cell>
          <cell r="I9">
            <v>1.3426</v>
          </cell>
          <cell r="J9">
            <v>2.2000000000000002</v>
          </cell>
          <cell r="K9">
            <v>3.1</v>
          </cell>
          <cell r="L9">
            <v>1.2901</v>
          </cell>
          <cell r="M9">
            <v>2.2000000000000002</v>
          </cell>
          <cell r="N9">
            <v>3.2</v>
          </cell>
        </row>
        <row r="10">
          <cell r="A10">
            <v>9</v>
          </cell>
          <cell r="B10" t="str">
            <v>009</v>
          </cell>
          <cell r="C10">
            <v>1</v>
          </cell>
          <cell r="D10" t="str">
            <v>MED</v>
          </cell>
          <cell r="E10" t="str">
            <v>SPINAL DISORDERS &amp; INJURIES</v>
          </cell>
          <cell r="F10">
            <v>1.3133999999999999</v>
          </cell>
          <cell r="G10">
            <v>4.7</v>
          </cell>
          <cell r="H10">
            <v>6.6</v>
          </cell>
          <cell r="I10">
            <v>1.1917</v>
          </cell>
          <cell r="J10">
            <v>4.5999999999999996</v>
          </cell>
          <cell r="K10">
            <v>6.3</v>
          </cell>
          <cell r="L10">
            <v>1.2873000000000001</v>
          </cell>
          <cell r="M10">
            <v>4.8</v>
          </cell>
          <cell r="N10">
            <v>6.7</v>
          </cell>
        </row>
        <row r="11">
          <cell r="A11">
            <v>10</v>
          </cell>
          <cell r="B11" t="str">
            <v>010</v>
          </cell>
          <cell r="C11">
            <v>1</v>
          </cell>
          <cell r="D11" t="str">
            <v>MED</v>
          </cell>
          <cell r="E11" t="str">
            <v>NERVOUS SYSTEM NEOPLASMS W CC</v>
          </cell>
          <cell r="F11">
            <v>1.2273000000000001</v>
          </cell>
          <cell r="G11">
            <v>4.9000000000000004</v>
          </cell>
          <cell r="H11">
            <v>6.7</v>
          </cell>
          <cell r="I11">
            <v>1.2036</v>
          </cell>
          <cell r="J11">
            <v>4.9000000000000004</v>
          </cell>
          <cell r="K11">
            <v>6.6</v>
          </cell>
          <cell r="L11">
            <v>1.2107000000000001</v>
          </cell>
          <cell r="M11">
            <v>5</v>
          </cell>
          <cell r="N11">
            <v>6.9</v>
          </cell>
        </row>
        <row r="12">
          <cell r="A12">
            <v>11</v>
          </cell>
          <cell r="B12" t="str">
            <v>011</v>
          </cell>
          <cell r="C12">
            <v>1</v>
          </cell>
          <cell r="D12" t="str">
            <v>MED</v>
          </cell>
          <cell r="E12" t="str">
            <v>NERVOUS SYSTEM NEOPLASMS W/O CC</v>
          </cell>
          <cell r="F12">
            <v>0.83450000000000002</v>
          </cell>
          <cell r="G12">
            <v>3.1</v>
          </cell>
          <cell r="H12">
            <v>4.2</v>
          </cell>
          <cell r="I12">
            <v>0.82830000000000004</v>
          </cell>
          <cell r="J12">
            <v>3</v>
          </cell>
          <cell r="K12">
            <v>4.0999999999999996</v>
          </cell>
          <cell r="L12">
            <v>0.82450000000000001</v>
          </cell>
          <cell r="M12">
            <v>3.1</v>
          </cell>
          <cell r="N12">
            <v>4.2</v>
          </cell>
        </row>
        <row r="13">
          <cell r="A13">
            <v>12</v>
          </cell>
          <cell r="B13" t="str">
            <v>012</v>
          </cell>
          <cell r="C13">
            <v>1</v>
          </cell>
          <cell r="D13" t="str">
            <v>MED</v>
          </cell>
          <cell r="E13" t="str">
            <v>DEGENERATIVE NERVOUS SYSTEM DISORDERS</v>
          </cell>
          <cell r="F13">
            <v>0.89249999999999996</v>
          </cell>
          <cell r="G13">
            <v>4.5</v>
          </cell>
          <cell r="H13">
            <v>6.1</v>
          </cell>
          <cell r="I13">
            <v>0.89039999999999997</v>
          </cell>
          <cell r="J13">
            <v>4.5999999999999996</v>
          </cell>
          <cell r="K13">
            <v>6.3</v>
          </cell>
          <cell r="L13">
            <v>0.90300000000000002</v>
          </cell>
          <cell r="M13">
            <v>4.8</v>
          </cell>
          <cell r="N13">
            <v>6.7</v>
          </cell>
        </row>
        <row r="14">
          <cell r="A14">
            <v>13</v>
          </cell>
          <cell r="B14" t="str">
            <v>013</v>
          </cell>
          <cell r="C14">
            <v>1</v>
          </cell>
          <cell r="D14" t="str">
            <v>MED</v>
          </cell>
          <cell r="E14" t="str">
            <v>MULTIPLE SCLEROSIS &amp; CEREBELLAR ATAXIA</v>
          </cell>
          <cell r="F14">
            <v>0.76439999999999997</v>
          </cell>
          <cell r="G14">
            <v>4.0999999999999996</v>
          </cell>
          <cell r="H14">
            <v>5.0999999999999996</v>
          </cell>
          <cell r="I14">
            <v>0.75990000000000002</v>
          </cell>
          <cell r="J14">
            <v>4.2</v>
          </cell>
          <cell r="K14">
            <v>5.2</v>
          </cell>
          <cell r="L14">
            <v>0.78100000000000003</v>
          </cell>
          <cell r="M14">
            <v>4.4000000000000004</v>
          </cell>
          <cell r="N14">
            <v>5.5</v>
          </cell>
        </row>
        <row r="15">
          <cell r="A15">
            <v>14</v>
          </cell>
          <cell r="B15" t="str">
            <v>014</v>
          </cell>
          <cell r="C15">
            <v>1</v>
          </cell>
          <cell r="D15" t="str">
            <v>MED</v>
          </cell>
          <cell r="E15" t="str">
            <v>SPECIFIC CEREBROVASCULAR DISORDERS EXCEPT TIA</v>
          </cell>
          <cell r="F15">
            <v>1.2070000000000001</v>
          </cell>
          <cell r="G15">
            <v>4.7</v>
          </cell>
          <cell r="H15">
            <v>6.1</v>
          </cell>
          <cell r="I15">
            <v>1.1914</v>
          </cell>
          <cell r="J15">
            <v>4.7</v>
          </cell>
          <cell r="K15">
            <v>6.1</v>
          </cell>
          <cell r="L15">
            <v>1.1955</v>
          </cell>
          <cell r="M15">
            <v>4.9000000000000004</v>
          </cell>
          <cell r="N15">
            <v>6.4</v>
          </cell>
        </row>
        <row r="16">
          <cell r="A16">
            <v>15</v>
          </cell>
          <cell r="B16" t="str">
            <v>015</v>
          </cell>
          <cell r="C16">
            <v>1</v>
          </cell>
          <cell r="D16" t="str">
            <v>MED</v>
          </cell>
          <cell r="E16" t="str">
            <v>TRANSIENT ISCHEMIC ATTACK &amp; PRECEREBRAL OCCLUSIONS</v>
          </cell>
          <cell r="F16">
            <v>0.748</v>
          </cell>
          <cell r="G16">
            <v>2.9</v>
          </cell>
          <cell r="H16">
            <v>3.6</v>
          </cell>
          <cell r="I16">
            <v>0.73970000000000002</v>
          </cell>
          <cell r="J16">
            <v>3</v>
          </cell>
          <cell r="K16">
            <v>3.7</v>
          </cell>
          <cell r="L16">
            <v>0.73140000000000005</v>
          </cell>
          <cell r="M16">
            <v>3.1</v>
          </cell>
          <cell r="N16">
            <v>3.9</v>
          </cell>
        </row>
        <row r="17">
          <cell r="A17">
            <v>16</v>
          </cell>
          <cell r="B17" t="str">
            <v>016</v>
          </cell>
          <cell r="C17">
            <v>1</v>
          </cell>
          <cell r="D17" t="str">
            <v>MED</v>
          </cell>
          <cell r="E17" t="str">
            <v>NONSPECIFIC CEREBROVASCULAR DISORDERS W CC</v>
          </cell>
          <cell r="F17">
            <v>1.1652</v>
          </cell>
          <cell r="G17">
            <v>4.7</v>
          </cell>
          <cell r="H17">
            <v>6.2</v>
          </cell>
          <cell r="I17">
            <v>1.0985</v>
          </cell>
          <cell r="J17">
            <v>4.5999999999999996</v>
          </cell>
          <cell r="K17">
            <v>5.9</v>
          </cell>
          <cell r="L17">
            <v>1.0692999999999999</v>
          </cell>
          <cell r="M17">
            <v>4.5</v>
          </cell>
          <cell r="N17">
            <v>5.9</v>
          </cell>
        </row>
        <row r="18">
          <cell r="A18">
            <v>17</v>
          </cell>
          <cell r="B18" t="str">
            <v>017</v>
          </cell>
          <cell r="C18">
            <v>1</v>
          </cell>
          <cell r="D18" t="str">
            <v>MED</v>
          </cell>
          <cell r="E18" t="str">
            <v>NONSPECIFIC CEREBROVASCULAR DISORDERS W/O CC</v>
          </cell>
          <cell r="F18">
            <v>0.65390000000000004</v>
          </cell>
          <cell r="G18">
            <v>2.6</v>
          </cell>
          <cell r="H18">
            <v>3.4</v>
          </cell>
          <cell r="I18">
            <v>0.63990000000000002</v>
          </cell>
          <cell r="J18">
            <v>2.6</v>
          </cell>
          <cell r="K18">
            <v>3.4</v>
          </cell>
          <cell r="L18">
            <v>0.61780000000000002</v>
          </cell>
          <cell r="M18">
            <v>2.7</v>
          </cell>
          <cell r="N18">
            <v>3.4</v>
          </cell>
        </row>
        <row r="19">
          <cell r="A19">
            <v>18</v>
          </cell>
          <cell r="B19" t="str">
            <v>018</v>
          </cell>
          <cell r="C19">
            <v>1</v>
          </cell>
          <cell r="D19" t="str">
            <v>MED</v>
          </cell>
          <cell r="E19" t="str">
            <v>CRANIAL &amp; PERIPHERAL NERVE DISORDERS W CC</v>
          </cell>
          <cell r="F19">
            <v>0.96</v>
          </cell>
          <cell r="G19">
            <v>4.3</v>
          </cell>
          <cell r="H19">
            <v>5.6</v>
          </cell>
          <cell r="I19">
            <v>0.93530000000000002</v>
          </cell>
          <cell r="J19">
            <v>4.2</v>
          </cell>
          <cell r="K19">
            <v>5.5</v>
          </cell>
          <cell r="L19">
            <v>0.92689999999999995</v>
          </cell>
          <cell r="M19">
            <v>4.3</v>
          </cell>
          <cell r="N19">
            <v>5.6</v>
          </cell>
        </row>
        <row r="20">
          <cell r="A20">
            <v>19</v>
          </cell>
          <cell r="B20" t="str">
            <v>019</v>
          </cell>
          <cell r="C20">
            <v>1</v>
          </cell>
          <cell r="D20" t="str">
            <v>MED</v>
          </cell>
          <cell r="E20" t="str">
            <v>CRANIAL &amp; PERIPHERAL NERVE DISORDERS W/O CC</v>
          </cell>
          <cell r="F20">
            <v>0.69630000000000003</v>
          </cell>
          <cell r="G20">
            <v>2.9</v>
          </cell>
          <cell r="H20">
            <v>3.7</v>
          </cell>
          <cell r="I20">
            <v>0.65029999999999999</v>
          </cell>
          <cell r="J20">
            <v>3</v>
          </cell>
          <cell r="K20">
            <v>3.8</v>
          </cell>
          <cell r="L20">
            <v>0.64549999999999996</v>
          </cell>
          <cell r="M20">
            <v>3</v>
          </cell>
          <cell r="N20">
            <v>3.8</v>
          </cell>
        </row>
        <row r="21">
          <cell r="A21">
            <v>20</v>
          </cell>
          <cell r="B21" t="str">
            <v>020</v>
          </cell>
          <cell r="C21">
            <v>1</v>
          </cell>
          <cell r="D21" t="str">
            <v>MED</v>
          </cell>
          <cell r="E21" t="str">
            <v>NERVOUS SYSTEM INFECTION EXCEPT VIRAL MENINGITIS</v>
          </cell>
          <cell r="F21">
            <v>2.7744</v>
          </cell>
          <cell r="G21">
            <v>7.9</v>
          </cell>
          <cell r="H21">
            <v>10.6</v>
          </cell>
          <cell r="I21">
            <v>2.6124999999999998</v>
          </cell>
          <cell r="J21">
            <v>7.7</v>
          </cell>
          <cell r="K21">
            <v>10.199999999999999</v>
          </cell>
          <cell r="L21">
            <v>2.6101999999999999</v>
          </cell>
          <cell r="M21">
            <v>7.9</v>
          </cell>
          <cell r="N21">
            <v>10.5</v>
          </cell>
        </row>
        <row r="22">
          <cell r="A22">
            <v>21</v>
          </cell>
          <cell r="B22" t="str">
            <v>021</v>
          </cell>
          <cell r="C22">
            <v>1</v>
          </cell>
          <cell r="D22" t="str">
            <v>MED</v>
          </cell>
          <cell r="E22" t="str">
            <v>VIRAL MENINGITIS</v>
          </cell>
          <cell r="F22">
            <v>1.4965999999999999</v>
          </cell>
          <cell r="G22">
            <v>5.2</v>
          </cell>
          <cell r="H22">
            <v>6.9</v>
          </cell>
          <cell r="I22">
            <v>1.5032000000000001</v>
          </cell>
          <cell r="J22">
            <v>5</v>
          </cell>
          <cell r="K22">
            <v>6.8</v>
          </cell>
          <cell r="L22">
            <v>1.4753000000000001</v>
          </cell>
          <cell r="M22">
            <v>5.0999999999999996</v>
          </cell>
          <cell r="N22">
            <v>6.8</v>
          </cell>
        </row>
        <row r="23">
          <cell r="A23">
            <v>22</v>
          </cell>
          <cell r="B23" t="str">
            <v>022</v>
          </cell>
          <cell r="C23">
            <v>1</v>
          </cell>
          <cell r="D23" t="str">
            <v>MED</v>
          </cell>
          <cell r="E23" t="str">
            <v>HYPERTENSIVE ENCEPHALOPATHY</v>
          </cell>
          <cell r="F23">
            <v>1.0082</v>
          </cell>
          <cell r="G23">
            <v>3.8</v>
          </cell>
          <cell r="H23">
            <v>5</v>
          </cell>
          <cell r="I23">
            <v>0.96209999999999996</v>
          </cell>
          <cell r="J23">
            <v>3.8</v>
          </cell>
          <cell r="K23">
            <v>4.9000000000000004</v>
          </cell>
          <cell r="L23">
            <v>0.89849999999999997</v>
          </cell>
          <cell r="M23">
            <v>3.6</v>
          </cell>
          <cell r="N23">
            <v>4.7</v>
          </cell>
        </row>
        <row r="24">
          <cell r="A24">
            <v>23</v>
          </cell>
          <cell r="B24" t="str">
            <v>023</v>
          </cell>
          <cell r="C24">
            <v>1</v>
          </cell>
          <cell r="D24" t="str">
            <v>MED</v>
          </cell>
          <cell r="E24" t="str">
            <v>NONTRAUMATIC STUPOR &amp; COMA</v>
          </cell>
          <cell r="F24">
            <v>0.80269999999999997</v>
          </cell>
          <cell r="G24">
            <v>3.2</v>
          </cell>
          <cell r="H24">
            <v>4.2</v>
          </cell>
          <cell r="I24">
            <v>0.77459999999999996</v>
          </cell>
          <cell r="J24">
            <v>3.1</v>
          </cell>
          <cell r="K24">
            <v>4.2</v>
          </cell>
          <cell r="L24">
            <v>0.77639999999999998</v>
          </cell>
          <cell r="M24">
            <v>3.2</v>
          </cell>
          <cell r="N24">
            <v>4.3</v>
          </cell>
        </row>
        <row r="25">
          <cell r="A25">
            <v>24</v>
          </cell>
          <cell r="B25" t="str">
            <v>024</v>
          </cell>
          <cell r="C25">
            <v>1</v>
          </cell>
          <cell r="D25" t="str">
            <v>MED</v>
          </cell>
          <cell r="E25" t="str">
            <v>SEIZURE &amp; HEADACHE AGE &gt;17 W CC</v>
          </cell>
          <cell r="F25">
            <v>0.99139999999999995</v>
          </cell>
          <cell r="G25">
            <v>3.7</v>
          </cell>
          <cell r="H25">
            <v>5</v>
          </cell>
          <cell r="I25">
            <v>0.97699999999999998</v>
          </cell>
          <cell r="J25">
            <v>3.7</v>
          </cell>
          <cell r="K25">
            <v>5</v>
          </cell>
          <cell r="L25">
            <v>0.9577</v>
          </cell>
          <cell r="M25">
            <v>3.8</v>
          </cell>
          <cell r="N25">
            <v>5.0999999999999996</v>
          </cell>
        </row>
        <row r="26">
          <cell r="A26">
            <v>25</v>
          </cell>
          <cell r="B26" t="str">
            <v>025</v>
          </cell>
          <cell r="C26">
            <v>1</v>
          </cell>
          <cell r="D26" t="str">
            <v>MED</v>
          </cell>
          <cell r="E26" t="str">
            <v>SEIZURE &amp; HEADACHE AGE &gt;17 W/O CC</v>
          </cell>
          <cell r="F26">
            <v>0.60429999999999995</v>
          </cell>
          <cell r="G26">
            <v>2.6</v>
          </cell>
          <cell r="H26">
            <v>3.3</v>
          </cell>
          <cell r="I26">
            <v>0.59109999999999996</v>
          </cell>
          <cell r="J26">
            <v>2.6</v>
          </cell>
          <cell r="K26">
            <v>3.4</v>
          </cell>
          <cell r="L26">
            <v>0.58930000000000005</v>
          </cell>
          <cell r="M26">
            <v>2.7</v>
          </cell>
          <cell r="N26">
            <v>3.4</v>
          </cell>
        </row>
        <row r="27">
          <cell r="A27">
            <v>26</v>
          </cell>
          <cell r="B27" t="str">
            <v>026</v>
          </cell>
          <cell r="C27">
            <v>1</v>
          </cell>
          <cell r="D27" t="str">
            <v>MED</v>
          </cell>
          <cell r="E27" t="str">
            <v>SEIZURE &amp; HEADACHE AGE 0-17</v>
          </cell>
          <cell r="F27">
            <v>0.64410000000000001</v>
          </cell>
          <cell r="G27">
            <v>2.4</v>
          </cell>
          <cell r="H27">
            <v>3.2</v>
          </cell>
          <cell r="I27">
            <v>0.63370000000000004</v>
          </cell>
          <cell r="J27">
            <v>2.8</v>
          </cell>
          <cell r="K27">
            <v>3.6</v>
          </cell>
          <cell r="L27">
            <v>0.72770000000000001</v>
          </cell>
          <cell r="M27">
            <v>2.5</v>
          </cell>
          <cell r="N27">
            <v>3.3</v>
          </cell>
        </row>
        <row r="28">
          <cell r="A28">
            <v>27</v>
          </cell>
          <cell r="B28" t="str">
            <v>027</v>
          </cell>
          <cell r="C28">
            <v>1</v>
          </cell>
          <cell r="D28" t="str">
            <v>MED</v>
          </cell>
          <cell r="E28" t="str">
            <v>TRAUMATIC STUPOR &amp; COMA, COMA &gt;1 HR</v>
          </cell>
          <cell r="F28">
            <v>1.2911999999999999</v>
          </cell>
          <cell r="G28">
            <v>3.2</v>
          </cell>
          <cell r="H28">
            <v>5.0999999999999996</v>
          </cell>
          <cell r="I28">
            <v>1.3581000000000001</v>
          </cell>
          <cell r="J28">
            <v>3.3</v>
          </cell>
          <cell r="K28">
            <v>5.3</v>
          </cell>
          <cell r="L28">
            <v>1.3129999999999999</v>
          </cell>
          <cell r="M28">
            <v>3.4</v>
          </cell>
          <cell r="N28">
            <v>5.4</v>
          </cell>
        </row>
        <row r="29">
          <cell r="A29">
            <v>28</v>
          </cell>
          <cell r="B29" t="str">
            <v>028</v>
          </cell>
          <cell r="C29">
            <v>1</v>
          </cell>
          <cell r="D29" t="str">
            <v>MED</v>
          </cell>
          <cell r="E29" t="str">
            <v>TRAUMATIC STUPOR &amp; COMA, COMA &lt;1 HR AGE &gt;17 W CC</v>
          </cell>
          <cell r="F29">
            <v>1.3102</v>
          </cell>
          <cell r="G29">
            <v>4.5</v>
          </cell>
          <cell r="H29">
            <v>6.3</v>
          </cell>
          <cell r="I29">
            <v>1.2689999999999999</v>
          </cell>
          <cell r="J29">
            <v>4.5</v>
          </cell>
          <cell r="K29">
            <v>6.2</v>
          </cell>
          <cell r="L29">
            <v>1.17</v>
          </cell>
          <cell r="M29">
            <v>4.2</v>
          </cell>
          <cell r="N29">
            <v>6</v>
          </cell>
        </row>
        <row r="30">
          <cell r="A30">
            <v>29</v>
          </cell>
          <cell r="B30" t="str">
            <v>029</v>
          </cell>
          <cell r="C30">
            <v>1</v>
          </cell>
          <cell r="D30" t="str">
            <v>MED</v>
          </cell>
          <cell r="E30" t="str">
            <v>TRAUMATIC STUPOR &amp; COMA, COMA &lt;1 HR AGE &gt;17 W/O CC</v>
          </cell>
          <cell r="F30">
            <v>0.70150000000000001</v>
          </cell>
          <cell r="G30">
            <v>2.8</v>
          </cell>
          <cell r="H30">
            <v>3.7</v>
          </cell>
          <cell r="I30">
            <v>0.68589999999999995</v>
          </cell>
          <cell r="J30">
            <v>2.8</v>
          </cell>
          <cell r="K30">
            <v>3.6</v>
          </cell>
          <cell r="L30">
            <v>0.63770000000000004</v>
          </cell>
          <cell r="M30">
            <v>2.6</v>
          </cell>
          <cell r="N30">
            <v>3.5</v>
          </cell>
        </row>
        <row r="31">
          <cell r="A31">
            <v>30</v>
          </cell>
          <cell r="B31" t="str">
            <v>030</v>
          </cell>
          <cell r="C31">
            <v>1</v>
          </cell>
          <cell r="D31" t="str">
            <v>MED</v>
          </cell>
          <cell r="E31" t="str">
            <v>TRAUMATIC STUPOR &amp; COMA, COMA &lt;1 HR AGE 0-17</v>
          </cell>
          <cell r="F31">
            <v>0.33200000000000002</v>
          </cell>
          <cell r="G31">
            <v>2</v>
          </cell>
          <cell r="H31">
            <v>2</v>
          </cell>
          <cell r="I31">
            <v>0.33179999999999998</v>
          </cell>
          <cell r="J31">
            <v>2</v>
          </cell>
          <cell r="K31">
            <v>2</v>
          </cell>
          <cell r="L31">
            <v>0.32969999999999999</v>
          </cell>
          <cell r="M31">
            <v>2</v>
          </cell>
          <cell r="N31">
            <v>2</v>
          </cell>
        </row>
        <row r="32">
          <cell r="A32">
            <v>31</v>
          </cell>
          <cell r="B32" t="str">
            <v>031</v>
          </cell>
          <cell r="C32">
            <v>1</v>
          </cell>
          <cell r="D32" t="str">
            <v>MED</v>
          </cell>
          <cell r="E32" t="str">
            <v>CONCUSSION AGE &gt;17 W CC</v>
          </cell>
          <cell r="F32">
            <v>0.87150000000000005</v>
          </cell>
          <cell r="G32">
            <v>3.1</v>
          </cell>
          <cell r="H32">
            <v>4.2</v>
          </cell>
          <cell r="I32">
            <v>0.84970000000000001</v>
          </cell>
          <cell r="J32">
            <v>3.2</v>
          </cell>
          <cell r="K32">
            <v>4.3</v>
          </cell>
          <cell r="L32">
            <v>0.8105</v>
          </cell>
          <cell r="M32">
            <v>3.2</v>
          </cell>
          <cell r="N32">
            <v>4.4000000000000004</v>
          </cell>
        </row>
        <row r="33">
          <cell r="A33">
            <v>32</v>
          </cell>
          <cell r="B33" t="str">
            <v>032</v>
          </cell>
          <cell r="C33">
            <v>1</v>
          </cell>
          <cell r="D33" t="str">
            <v>MED</v>
          </cell>
          <cell r="E33" t="str">
            <v>CONCUSSION AGE &gt;17 W/O CC</v>
          </cell>
          <cell r="F33">
            <v>0.54220000000000002</v>
          </cell>
          <cell r="G33">
            <v>2.1</v>
          </cell>
          <cell r="H33">
            <v>2.7</v>
          </cell>
          <cell r="I33">
            <v>0.52949999999999997</v>
          </cell>
          <cell r="J33">
            <v>2.1</v>
          </cell>
          <cell r="K33">
            <v>2.7</v>
          </cell>
          <cell r="L33">
            <v>0.51580000000000004</v>
          </cell>
          <cell r="M33">
            <v>2.2000000000000002</v>
          </cell>
          <cell r="N33">
            <v>3</v>
          </cell>
        </row>
        <row r="34">
          <cell r="A34">
            <v>33</v>
          </cell>
          <cell r="B34" t="str">
            <v>033</v>
          </cell>
          <cell r="C34">
            <v>1</v>
          </cell>
          <cell r="D34" t="str">
            <v>MED</v>
          </cell>
          <cell r="E34" t="str">
            <v>CONCUSSION AGE 0-17</v>
          </cell>
          <cell r="F34">
            <v>0.20860000000000001</v>
          </cell>
          <cell r="G34">
            <v>1.6</v>
          </cell>
          <cell r="H34">
            <v>1.6</v>
          </cell>
          <cell r="I34">
            <v>0.20849999999999999</v>
          </cell>
          <cell r="J34">
            <v>1.6</v>
          </cell>
          <cell r="K34">
            <v>1.6</v>
          </cell>
          <cell r="L34">
            <v>0.2072</v>
          </cell>
          <cell r="M34">
            <v>1.6</v>
          </cell>
          <cell r="N34">
            <v>1.6</v>
          </cell>
        </row>
        <row r="35">
          <cell r="A35">
            <v>34</v>
          </cell>
          <cell r="B35" t="str">
            <v>034</v>
          </cell>
          <cell r="C35">
            <v>1</v>
          </cell>
          <cell r="D35" t="str">
            <v>MED</v>
          </cell>
          <cell r="E35" t="str">
            <v>OTHER DISORDERS OF NERVOUS SYSTEM W CC</v>
          </cell>
          <cell r="F35">
            <v>1.0099</v>
          </cell>
          <cell r="G35">
            <v>3.8</v>
          </cell>
          <cell r="H35">
            <v>5.2</v>
          </cell>
          <cell r="I35">
            <v>1.0275000000000001</v>
          </cell>
          <cell r="J35">
            <v>3.9</v>
          </cell>
          <cell r="K35">
            <v>5.3</v>
          </cell>
          <cell r="L35">
            <v>1.0091000000000001</v>
          </cell>
          <cell r="M35">
            <v>4.0999999999999996</v>
          </cell>
          <cell r="N35">
            <v>5.5</v>
          </cell>
        </row>
        <row r="36">
          <cell r="A36">
            <v>35</v>
          </cell>
          <cell r="B36" t="str">
            <v>035</v>
          </cell>
          <cell r="C36">
            <v>1</v>
          </cell>
          <cell r="D36" t="str">
            <v>MED</v>
          </cell>
          <cell r="E36" t="str">
            <v>OTHER DISORDERS OF NERVOUS SYSTEM W/O CC</v>
          </cell>
          <cell r="F36">
            <v>0.60270000000000001</v>
          </cell>
          <cell r="G36">
            <v>2.7</v>
          </cell>
          <cell r="H36">
            <v>3.4</v>
          </cell>
          <cell r="I36">
            <v>0.59370000000000001</v>
          </cell>
          <cell r="J36">
            <v>2.7</v>
          </cell>
          <cell r="K36">
            <v>3.5</v>
          </cell>
          <cell r="L36">
            <v>0.5907</v>
          </cell>
          <cell r="M36">
            <v>2.7</v>
          </cell>
          <cell r="N36">
            <v>3.6</v>
          </cell>
        </row>
        <row r="37">
          <cell r="A37">
            <v>36</v>
          </cell>
          <cell r="B37" t="str">
            <v>036</v>
          </cell>
          <cell r="C37">
            <v>2</v>
          </cell>
          <cell r="D37" t="str">
            <v>SURG</v>
          </cell>
          <cell r="E37" t="str">
            <v>RETINAL PROCEDURES</v>
          </cell>
          <cell r="F37">
            <v>0.66390000000000005</v>
          </cell>
          <cell r="G37">
            <v>1.2</v>
          </cell>
          <cell r="H37">
            <v>1.4</v>
          </cell>
          <cell r="I37">
            <v>0.68340000000000001</v>
          </cell>
          <cell r="J37">
            <v>1.2</v>
          </cell>
          <cell r="K37">
            <v>1.4</v>
          </cell>
          <cell r="L37">
            <v>0.68910000000000005</v>
          </cell>
          <cell r="M37">
            <v>1.3</v>
          </cell>
          <cell r="N37">
            <v>1.5</v>
          </cell>
        </row>
        <row r="38">
          <cell r="A38">
            <v>37</v>
          </cell>
          <cell r="B38" t="str">
            <v>037</v>
          </cell>
          <cell r="C38">
            <v>2</v>
          </cell>
          <cell r="D38" t="str">
            <v>SURG</v>
          </cell>
          <cell r="E38" t="str">
            <v>ORBITAL PROCEDURES</v>
          </cell>
          <cell r="F38">
            <v>1.0016</v>
          </cell>
          <cell r="G38">
            <v>2.6</v>
          </cell>
          <cell r="H38">
            <v>3.7</v>
          </cell>
          <cell r="I38">
            <v>1.0318000000000001</v>
          </cell>
          <cell r="J38">
            <v>2.6</v>
          </cell>
          <cell r="K38">
            <v>3.8</v>
          </cell>
          <cell r="L38">
            <v>0.9637</v>
          </cell>
          <cell r="M38">
            <v>2.5</v>
          </cell>
          <cell r="N38">
            <v>3.7</v>
          </cell>
        </row>
        <row r="39">
          <cell r="A39">
            <v>38</v>
          </cell>
          <cell r="B39" t="str">
            <v>038</v>
          </cell>
          <cell r="C39">
            <v>2</v>
          </cell>
          <cell r="D39" t="str">
            <v>SURG</v>
          </cell>
          <cell r="E39" t="str">
            <v>PRIMARY IRIS PROCEDURES</v>
          </cell>
          <cell r="F39">
            <v>0.48330000000000001</v>
          </cell>
          <cell r="G39">
            <v>1.8</v>
          </cell>
          <cell r="H39">
            <v>2.5</v>
          </cell>
          <cell r="I39">
            <v>0.48749999999999999</v>
          </cell>
          <cell r="J39">
            <v>1.9</v>
          </cell>
          <cell r="K39">
            <v>2.6</v>
          </cell>
          <cell r="L39">
            <v>0.48409999999999997</v>
          </cell>
          <cell r="M39">
            <v>1.9</v>
          </cell>
          <cell r="N39">
            <v>2.6</v>
          </cell>
        </row>
        <row r="40">
          <cell r="A40">
            <v>39</v>
          </cell>
          <cell r="B40" t="str">
            <v>039</v>
          </cell>
          <cell r="C40">
            <v>2</v>
          </cell>
          <cell r="D40" t="str">
            <v>SURG</v>
          </cell>
          <cell r="E40" t="str">
            <v>LENS PROCEDURES WITH OR WITHOUT VITRECTOMY</v>
          </cell>
          <cell r="F40">
            <v>0.57779999999999998</v>
          </cell>
          <cell r="G40">
            <v>1.5</v>
          </cell>
          <cell r="H40">
            <v>1.9</v>
          </cell>
          <cell r="I40">
            <v>0.57040000000000002</v>
          </cell>
          <cell r="J40">
            <v>1.4</v>
          </cell>
          <cell r="K40">
            <v>1.9</v>
          </cell>
          <cell r="L40">
            <v>0.56969999999999998</v>
          </cell>
          <cell r="M40">
            <v>1.5</v>
          </cell>
          <cell r="N40">
            <v>2</v>
          </cell>
        </row>
        <row r="41">
          <cell r="A41">
            <v>40</v>
          </cell>
          <cell r="B41" t="str">
            <v>040</v>
          </cell>
          <cell r="C41">
            <v>2</v>
          </cell>
          <cell r="D41" t="str">
            <v>SURG</v>
          </cell>
          <cell r="E41" t="str">
            <v>EXTRAOCULAR PROCEDURES EXCEPT ORBIT AGE &gt;17</v>
          </cell>
          <cell r="F41">
            <v>0.86350000000000005</v>
          </cell>
          <cell r="G41">
            <v>2.2999999999999998</v>
          </cell>
          <cell r="H41">
            <v>3.6</v>
          </cell>
          <cell r="I41">
            <v>0.81699999999999995</v>
          </cell>
          <cell r="J41">
            <v>2.2000000000000002</v>
          </cell>
          <cell r="K41">
            <v>3.3</v>
          </cell>
          <cell r="L41">
            <v>0.78949999999999998</v>
          </cell>
          <cell r="M41">
            <v>2.1</v>
          </cell>
          <cell r="N41">
            <v>3.2</v>
          </cell>
        </row>
        <row r="42">
          <cell r="A42">
            <v>41</v>
          </cell>
          <cell r="B42" t="str">
            <v>041</v>
          </cell>
          <cell r="C42">
            <v>2</v>
          </cell>
          <cell r="D42" t="str">
            <v>SURG</v>
          </cell>
          <cell r="E42" t="str">
            <v>EXTRAOCULAR PROCEDURES EXCEPT ORBIT AGE 0-17</v>
          </cell>
          <cell r="F42">
            <v>0.33800000000000002</v>
          </cell>
          <cell r="G42">
            <v>1.6</v>
          </cell>
          <cell r="H42">
            <v>1.6</v>
          </cell>
          <cell r="I42">
            <v>0.33779999999999999</v>
          </cell>
          <cell r="J42">
            <v>1.6</v>
          </cell>
          <cell r="K42">
            <v>1.6</v>
          </cell>
          <cell r="L42">
            <v>0.33560000000000001</v>
          </cell>
          <cell r="M42">
            <v>1.6</v>
          </cell>
          <cell r="N42">
            <v>1.6</v>
          </cell>
        </row>
        <row r="43">
          <cell r="A43">
            <v>42</v>
          </cell>
          <cell r="B43" t="str">
            <v>042</v>
          </cell>
          <cell r="C43">
            <v>2</v>
          </cell>
          <cell r="D43" t="str">
            <v>SURG</v>
          </cell>
          <cell r="E43" t="str">
            <v>INTRAOCULAR PROCEDURES EXCEPT RETINA, IRIS &amp; LENS</v>
          </cell>
          <cell r="F43">
            <v>0.64780000000000004</v>
          </cell>
          <cell r="G43">
            <v>1.6</v>
          </cell>
          <cell r="H43">
            <v>2.2000000000000002</v>
          </cell>
          <cell r="I43">
            <v>0.62360000000000004</v>
          </cell>
          <cell r="J43">
            <v>1.6</v>
          </cell>
          <cell r="K43">
            <v>2.1</v>
          </cell>
          <cell r="L43">
            <v>0.60299999999999998</v>
          </cell>
          <cell r="M43">
            <v>1.6</v>
          </cell>
          <cell r="N43">
            <v>2.1</v>
          </cell>
        </row>
        <row r="44">
          <cell r="A44">
            <v>43</v>
          </cell>
          <cell r="B44" t="str">
            <v>043</v>
          </cell>
          <cell r="C44">
            <v>2</v>
          </cell>
          <cell r="D44" t="str">
            <v>MED</v>
          </cell>
          <cell r="E44" t="str">
            <v>HYPHEMA</v>
          </cell>
          <cell r="F44">
            <v>0.49769999999999998</v>
          </cell>
          <cell r="G44">
            <v>2.6</v>
          </cell>
          <cell r="H44">
            <v>3.4</v>
          </cell>
          <cell r="I44">
            <v>0.45150000000000001</v>
          </cell>
          <cell r="J44">
            <v>2.6</v>
          </cell>
          <cell r="K44">
            <v>4.0999999999999996</v>
          </cell>
          <cell r="L44">
            <v>0.43709999999999999</v>
          </cell>
          <cell r="M44">
            <v>2.7</v>
          </cell>
          <cell r="N44">
            <v>3.4</v>
          </cell>
        </row>
        <row r="45">
          <cell r="A45">
            <v>44</v>
          </cell>
          <cell r="B45" t="str">
            <v>044</v>
          </cell>
          <cell r="C45">
            <v>2</v>
          </cell>
          <cell r="D45" t="str">
            <v>MED</v>
          </cell>
          <cell r="E45" t="str">
            <v>ACUTE MAJOR EYE INFECTIONS</v>
          </cell>
          <cell r="F45">
            <v>0.63370000000000004</v>
          </cell>
          <cell r="G45">
            <v>4.0999999999999996</v>
          </cell>
          <cell r="H45">
            <v>5</v>
          </cell>
          <cell r="I45">
            <v>0.64959999999999996</v>
          </cell>
          <cell r="J45">
            <v>4.0999999999999996</v>
          </cell>
          <cell r="K45">
            <v>5</v>
          </cell>
          <cell r="L45">
            <v>0.60899999999999999</v>
          </cell>
          <cell r="M45">
            <v>4.2</v>
          </cell>
          <cell r="N45">
            <v>5.0999999999999996</v>
          </cell>
        </row>
        <row r="46">
          <cell r="A46">
            <v>45</v>
          </cell>
          <cell r="B46" t="str">
            <v>045</v>
          </cell>
          <cell r="C46">
            <v>2</v>
          </cell>
          <cell r="D46" t="str">
            <v>MED</v>
          </cell>
          <cell r="E46" t="str">
            <v>NEUROLOGICAL EYE DISORDERS</v>
          </cell>
          <cell r="F46">
            <v>0.70220000000000005</v>
          </cell>
          <cell r="G46">
            <v>2.7</v>
          </cell>
          <cell r="H46">
            <v>3.3</v>
          </cell>
          <cell r="I46">
            <v>0.69410000000000005</v>
          </cell>
          <cell r="J46">
            <v>2.7</v>
          </cell>
          <cell r="K46">
            <v>3.4</v>
          </cell>
          <cell r="L46">
            <v>0.68140000000000001</v>
          </cell>
          <cell r="M46">
            <v>2.8</v>
          </cell>
          <cell r="N46">
            <v>3.5</v>
          </cell>
        </row>
        <row r="47">
          <cell r="A47">
            <v>46</v>
          </cell>
          <cell r="B47" t="str">
            <v>046</v>
          </cell>
          <cell r="C47">
            <v>2</v>
          </cell>
          <cell r="D47" t="str">
            <v>MED</v>
          </cell>
          <cell r="E47" t="str">
            <v>OTHER DISORDERS OF THE EYE AGE &gt;17 W CC</v>
          </cell>
          <cell r="F47">
            <v>0.77490000000000003</v>
          </cell>
          <cell r="G47">
            <v>3.5</v>
          </cell>
          <cell r="H47">
            <v>4.5999999999999996</v>
          </cell>
          <cell r="I47">
            <v>0.75249999999999995</v>
          </cell>
          <cell r="J47">
            <v>3.5</v>
          </cell>
          <cell r="K47">
            <v>4.5999999999999996</v>
          </cell>
          <cell r="L47">
            <v>0.75209999999999999</v>
          </cell>
          <cell r="M47">
            <v>3.6</v>
          </cell>
          <cell r="N47">
            <v>4.7</v>
          </cell>
        </row>
        <row r="48">
          <cell r="A48">
            <v>47</v>
          </cell>
          <cell r="B48" t="str">
            <v>047</v>
          </cell>
          <cell r="C48">
            <v>2</v>
          </cell>
          <cell r="D48" t="str">
            <v>MED</v>
          </cell>
          <cell r="E48" t="str">
            <v>OTHER DISORDERS OF THE EYE AGE &gt;17 W/O CC</v>
          </cell>
          <cell r="F48">
            <v>0.50849999999999995</v>
          </cell>
          <cell r="G48">
            <v>2.5</v>
          </cell>
          <cell r="H48">
            <v>3.3</v>
          </cell>
          <cell r="I48">
            <v>0.47839999999999999</v>
          </cell>
          <cell r="J48">
            <v>2.5</v>
          </cell>
          <cell r="K48">
            <v>3.2</v>
          </cell>
          <cell r="L48">
            <v>0.4617</v>
          </cell>
          <cell r="M48">
            <v>2.5</v>
          </cell>
          <cell r="N48">
            <v>3.3</v>
          </cell>
        </row>
        <row r="49">
          <cell r="A49">
            <v>48</v>
          </cell>
          <cell r="B49" t="str">
            <v>048</v>
          </cell>
          <cell r="C49">
            <v>2</v>
          </cell>
          <cell r="D49" t="str">
            <v>MED</v>
          </cell>
          <cell r="E49" t="str">
            <v>OTHER DISORDERS OF THE EYE AGE 0-17</v>
          </cell>
          <cell r="F49">
            <v>0.29770000000000002</v>
          </cell>
          <cell r="G49">
            <v>2.9</v>
          </cell>
          <cell r="H49">
            <v>2.9</v>
          </cell>
          <cell r="I49">
            <v>0.29749999999999999</v>
          </cell>
          <cell r="J49">
            <v>2.9</v>
          </cell>
          <cell r="K49">
            <v>2.9</v>
          </cell>
          <cell r="L49">
            <v>0.29559999999999997</v>
          </cell>
          <cell r="M49">
            <v>2.9</v>
          </cell>
          <cell r="N49">
            <v>2.9</v>
          </cell>
        </row>
        <row r="50">
          <cell r="A50">
            <v>49</v>
          </cell>
          <cell r="B50" t="str">
            <v>049</v>
          </cell>
          <cell r="C50">
            <v>3</v>
          </cell>
          <cell r="D50" t="str">
            <v>SURG</v>
          </cell>
          <cell r="E50" t="str">
            <v>MAJOR HEAD &amp; NECK PROCEDURES</v>
          </cell>
          <cell r="F50">
            <v>1.8301000000000001</v>
          </cell>
          <cell r="G50">
            <v>3.5</v>
          </cell>
          <cell r="H50">
            <v>5</v>
          </cell>
          <cell r="I50">
            <v>1.8556999999999999</v>
          </cell>
          <cell r="J50">
            <v>3.7</v>
          </cell>
          <cell r="K50">
            <v>5</v>
          </cell>
          <cell r="L50">
            <v>1.7566999999999999</v>
          </cell>
          <cell r="M50">
            <v>3.7</v>
          </cell>
          <cell r="N50">
            <v>5</v>
          </cell>
        </row>
        <row r="51">
          <cell r="A51">
            <v>50</v>
          </cell>
          <cell r="B51" t="str">
            <v>050</v>
          </cell>
          <cell r="C51">
            <v>3</v>
          </cell>
          <cell r="D51" t="str">
            <v>SURG</v>
          </cell>
          <cell r="E51" t="str">
            <v>SIALOADENECTOMY</v>
          </cell>
          <cell r="F51">
            <v>0.85370000000000001</v>
          </cell>
          <cell r="G51">
            <v>1.6</v>
          </cell>
          <cell r="H51">
            <v>2</v>
          </cell>
          <cell r="I51">
            <v>0.84009999999999996</v>
          </cell>
          <cell r="J51">
            <v>1.6</v>
          </cell>
          <cell r="K51">
            <v>2</v>
          </cell>
          <cell r="L51">
            <v>0.82830000000000004</v>
          </cell>
          <cell r="M51">
            <v>1.6</v>
          </cell>
          <cell r="N51">
            <v>2</v>
          </cell>
        </row>
        <row r="52">
          <cell r="A52">
            <v>51</v>
          </cell>
          <cell r="B52" t="str">
            <v>051</v>
          </cell>
          <cell r="C52">
            <v>3</v>
          </cell>
          <cell r="D52" t="str">
            <v>SURG</v>
          </cell>
          <cell r="E52" t="str">
            <v>SALIVARY GLAND PROCEDURES EXCEPT SIALOADENECTOMY</v>
          </cell>
          <cell r="F52">
            <v>0.79339999999999999</v>
          </cell>
          <cell r="G52">
            <v>1.8</v>
          </cell>
          <cell r="H52">
            <v>2.5</v>
          </cell>
          <cell r="I52">
            <v>0.85040000000000004</v>
          </cell>
          <cell r="J52">
            <v>1.9</v>
          </cell>
          <cell r="K52">
            <v>2.9</v>
          </cell>
          <cell r="L52">
            <v>0.86009999999999998</v>
          </cell>
          <cell r="M52">
            <v>1.8</v>
          </cell>
          <cell r="N52">
            <v>2.8</v>
          </cell>
        </row>
        <row r="53">
          <cell r="A53">
            <v>52</v>
          </cell>
          <cell r="B53" t="str">
            <v>052</v>
          </cell>
          <cell r="C53">
            <v>3</v>
          </cell>
          <cell r="D53" t="str">
            <v>SURG</v>
          </cell>
          <cell r="E53" t="str">
            <v>CLEFT LIP &amp; PALATE REPAIR</v>
          </cell>
          <cell r="F53">
            <v>0.84099999999999997</v>
          </cell>
          <cell r="G53">
            <v>1.6</v>
          </cell>
          <cell r="H53">
            <v>2.1</v>
          </cell>
          <cell r="I53">
            <v>0.76959999999999995</v>
          </cell>
          <cell r="J53">
            <v>1.5</v>
          </cell>
          <cell r="K53">
            <v>1.9</v>
          </cell>
          <cell r="L53">
            <v>0.86140000000000005</v>
          </cell>
          <cell r="M53">
            <v>1.9</v>
          </cell>
          <cell r="N53">
            <v>2.4</v>
          </cell>
        </row>
        <row r="54">
          <cell r="A54">
            <v>53</v>
          </cell>
          <cell r="B54" t="str">
            <v>053</v>
          </cell>
          <cell r="C54">
            <v>3</v>
          </cell>
          <cell r="D54" t="str">
            <v>SURG</v>
          </cell>
          <cell r="E54" t="str">
            <v>SINUS &amp; MASTOID PROCEDURES AGE &gt;17</v>
          </cell>
          <cell r="F54">
            <v>1.2118</v>
          </cell>
          <cell r="G54">
            <v>2.2999999999999998</v>
          </cell>
          <cell r="H54">
            <v>3.7</v>
          </cell>
          <cell r="I54">
            <v>1.1783999999999999</v>
          </cell>
          <cell r="J54">
            <v>2.2999999999999998</v>
          </cell>
          <cell r="K54">
            <v>3.6</v>
          </cell>
          <cell r="L54">
            <v>1.1432</v>
          </cell>
          <cell r="M54">
            <v>2.2999999999999998</v>
          </cell>
          <cell r="N54">
            <v>3.7</v>
          </cell>
        </row>
        <row r="55">
          <cell r="A55">
            <v>54</v>
          </cell>
          <cell r="B55" t="str">
            <v>054</v>
          </cell>
          <cell r="C55">
            <v>3</v>
          </cell>
          <cell r="D55" t="str">
            <v>SURG</v>
          </cell>
          <cell r="E55" t="str">
            <v>SINUS &amp; MASTOID PROCEDURES AGE 0-17</v>
          </cell>
          <cell r="F55">
            <v>0.48259999999999997</v>
          </cell>
          <cell r="G55">
            <v>3.2</v>
          </cell>
          <cell r="H55">
            <v>3.2</v>
          </cell>
          <cell r="I55">
            <v>0.48230000000000001</v>
          </cell>
          <cell r="J55">
            <v>3.2</v>
          </cell>
          <cell r="K55">
            <v>3.2</v>
          </cell>
          <cell r="L55">
            <v>0.47920000000000001</v>
          </cell>
          <cell r="M55">
            <v>3.2</v>
          </cell>
          <cell r="N55">
            <v>3.2</v>
          </cell>
        </row>
        <row r="56">
          <cell r="A56">
            <v>55</v>
          </cell>
          <cell r="B56" t="str">
            <v>055</v>
          </cell>
          <cell r="C56">
            <v>3</v>
          </cell>
          <cell r="D56" t="str">
            <v>SURG</v>
          </cell>
          <cell r="E56" t="str">
            <v>MISCELLANEOUS EAR, NOSE, MOUTH &amp; THROAT PROCEDURES</v>
          </cell>
          <cell r="F56">
            <v>0.90390000000000004</v>
          </cell>
          <cell r="G56">
            <v>1.9</v>
          </cell>
          <cell r="H56">
            <v>2.9</v>
          </cell>
          <cell r="I56">
            <v>0.86860000000000004</v>
          </cell>
          <cell r="J56">
            <v>1.9</v>
          </cell>
          <cell r="K56">
            <v>2.9</v>
          </cell>
          <cell r="L56">
            <v>0.8952</v>
          </cell>
          <cell r="M56">
            <v>2</v>
          </cell>
          <cell r="N56">
            <v>3</v>
          </cell>
        </row>
        <row r="57">
          <cell r="A57">
            <v>56</v>
          </cell>
          <cell r="B57" t="str">
            <v>056</v>
          </cell>
          <cell r="C57">
            <v>3</v>
          </cell>
          <cell r="D57" t="str">
            <v>SURG</v>
          </cell>
          <cell r="E57" t="str">
            <v>RHINOPLASTY</v>
          </cell>
          <cell r="F57">
            <v>0.94510000000000005</v>
          </cell>
          <cell r="G57">
            <v>2.1</v>
          </cell>
          <cell r="H57">
            <v>3.1</v>
          </cell>
          <cell r="I57">
            <v>0.88929999999999998</v>
          </cell>
          <cell r="J57">
            <v>2.1</v>
          </cell>
          <cell r="K57">
            <v>2.8</v>
          </cell>
          <cell r="L57">
            <v>0.90080000000000005</v>
          </cell>
          <cell r="M57">
            <v>2.1</v>
          </cell>
          <cell r="N57">
            <v>2.8</v>
          </cell>
        </row>
        <row r="58">
          <cell r="A58">
            <v>57</v>
          </cell>
          <cell r="B58" t="str">
            <v>057</v>
          </cell>
          <cell r="C58">
            <v>3</v>
          </cell>
          <cell r="D58" t="str">
            <v>SURG</v>
          </cell>
          <cell r="E58" t="str">
            <v>T&amp;A PROC, EXCEPT TONSILLECTOMY &amp;/OR ADENOIDECTOMY ONLY, AGE &gt;17</v>
          </cell>
          <cell r="F58">
            <v>1.0704</v>
          </cell>
          <cell r="G58">
            <v>2.5</v>
          </cell>
          <cell r="H58">
            <v>4</v>
          </cell>
          <cell r="I58">
            <v>1.1589</v>
          </cell>
          <cell r="J58">
            <v>2.8</v>
          </cell>
          <cell r="K58">
            <v>4.5</v>
          </cell>
          <cell r="L58">
            <v>0.88759999999999994</v>
          </cell>
          <cell r="M58">
            <v>2.6</v>
          </cell>
          <cell r="N58">
            <v>3.5</v>
          </cell>
        </row>
        <row r="59">
          <cell r="A59">
            <v>58</v>
          </cell>
          <cell r="B59" t="str">
            <v>058</v>
          </cell>
          <cell r="C59">
            <v>3</v>
          </cell>
          <cell r="D59" t="str">
            <v>SURG</v>
          </cell>
          <cell r="E59" t="str">
            <v>T&amp;A PROC, EXCEPT TONSILLECTOMY &amp;/OR ADENOIDECTOMY ONLY, AGE 0-17</v>
          </cell>
          <cell r="F59">
            <v>0.27400000000000002</v>
          </cell>
          <cell r="G59">
            <v>1.5</v>
          </cell>
          <cell r="H59">
            <v>1.5</v>
          </cell>
          <cell r="I59">
            <v>0.27389999999999998</v>
          </cell>
          <cell r="J59">
            <v>1.5</v>
          </cell>
          <cell r="K59">
            <v>1.5</v>
          </cell>
          <cell r="L59">
            <v>0.27210000000000001</v>
          </cell>
          <cell r="M59">
            <v>1.5</v>
          </cell>
          <cell r="N59">
            <v>1.5</v>
          </cell>
        </row>
        <row r="60">
          <cell r="A60">
            <v>59</v>
          </cell>
          <cell r="B60" t="str">
            <v>059</v>
          </cell>
          <cell r="C60">
            <v>3</v>
          </cell>
          <cell r="D60" t="str">
            <v>SURG</v>
          </cell>
          <cell r="E60" t="str">
            <v>TONSILLECTOMY &amp;/OR ADENOIDECTOMY ONLY, AGE &gt;17</v>
          </cell>
          <cell r="F60">
            <v>0.69430000000000003</v>
          </cell>
          <cell r="G60">
            <v>1.8</v>
          </cell>
          <cell r="H60">
            <v>2.5</v>
          </cell>
          <cell r="I60">
            <v>0.67200000000000004</v>
          </cell>
          <cell r="J60">
            <v>1.9</v>
          </cell>
          <cell r="K60">
            <v>2.5</v>
          </cell>
          <cell r="L60">
            <v>0.67</v>
          </cell>
          <cell r="M60">
            <v>1.8</v>
          </cell>
          <cell r="N60">
            <v>2.4</v>
          </cell>
        </row>
        <row r="61">
          <cell r="A61">
            <v>60</v>
          </cell>
          <cell r="B61" t="str">
            <v>060</v>
          </cell>
          <cell r="C61">
            <v>3</v>
          </cell>
          <cell r="D61" t="str">
            <v>SURG</v>
          </cell>
          <cell r="E61" t="str">
            <v>TONSILLECTOMY &amp;/OR ADENOIDECTOMY ONLY, AGE 0-17</v>
          </cell>
          <cell r="F61">
            <v>0.2087</v>
          </cell>
          <cell r="G61">
            <v>1.5</v>
          </cell>
          <cell r="H61">
            <v>1.5</v>
          </cell>
          <cell r="I61">
            <v>0.20860000000000001</v>
          </cell>
          <cell r="J61">
            <v>1.5</v>
          </cell>
          <cell r="K61">
            <v>1.5</v>
          </cell>
          <cell r="L61">
            <v>0.20730000000000001</v>
          </cell>
          <cell r="M61">
            <v>1.5</v>
          </cell>
          <cell r="N61">
            <v>1.5</v>
          </cell>
        </row>
        <row r="62">
          <cell r="A62">
            <v>61</v>
          </cell>
          <cell r="B62" t="str">
            <v>061</v>
          </cell>
          <cell r="C62">
            <v>3</v>
          </cell>
          <cell r="D62" t="str">
            <v>SURG</v>
          </cell>
          <cell r="E62" t="str">
            <v>MYRINGOTOMY W TUBE INSERTION AGE &gt;17</v>
          </cell>
          <cell r="F62">
            <v>1.266</v>
          </cell>
          <cell r="G62">
            <v>2.8</v>
          </cell>
          <cell r="H62">
            <v>4.8</v>
          </cell>
          <cell r="I62">
            <v>1.2597</v>
          </cell>
          <cell r="J62">
            <v>2.9</v>
          </cell>
          <cell r="K62">
            <v>4.8</v>
          </cell>
          <cell r="L62">
            <v>1.1586000000000001</v>
          </cell>
          <cell r="M62">
            <v>2.7</v>
          </cell>
          <cell r="N62">
            <v>4.5999999999999996</v>
          </cell>
        </row>
        <row r="63">
          <cell r="A63">
            <v>62</v>
          </cell>
          <cell r="B63" t="str">
            <v>062</v>
          </cell>
          <cell r="C63">
            <v>3</v>
          </cell>
          <cell r="D63" t="str">
            <v>SURG</v>
          </cell>
          <cell r="E63" t="str">
            <v>MYRINGOTOMY W TUBE INSERTION AGE 0-17</v>
          </cell>
          <cell r="F63">
            <v>0.29549999999999998</v>
          </cell>
          <cell r="G63">
            <v>1.3</v>
          </cell>
          <cell r="H63">
            <v>1.3</v>
          </cell>
          <cell r="I63">
            <v>0.29530000000000001</v>
          </cell>
          <cell r="J63">
            <v>1.3</v>
          </cell>
          <cell r="K63">
            <v>1.3</v>
          </cell>
          <cell r="L63">
            <v>0.29339999999999999</v>
          </cell>
          <cell r="M63">
            <v>1.3</v>
          </cell>
          <cell r="N63">
            <v>1.3</v>
          </cell>
        </row>
        <row r="64">
          <cell r="A64">
            <v>63</v>
          </cell>
          <cell r="B64" t="str">
            <v>063</v>
          </cell>
          <cell r="C64">
            <v>3</v>
          </cell>
          <cell r="D64" t="str">
            <v>SURG</v>
          </cell>
          <cell r="E64" t="str">
            <v>OTHER EAR, NOSE, MOUTH &amp; THROAT O.R. PROCEDURES</v>
          </cell>
          <cell r="F64">
            <v>1.3402000000000001</v>
          </cell>
          <cell r="G64">
            <v>3</v>
          </cell>
          <cell r="H64">
            <v>4.3</v>
          </cell>
          <cell r="I64">
            <v>1.3136000000000001</v>
          </cell>
          <cell r="J64">
            <v>3</v>
          </cell>
          <cell r="K64">
            <v>4.5</v>
          </cell>
          <cell r="L64">
            <v>1.3283</v>
          </cell>
          <cell r="M64">
            <v>3</v>
          </cell>
          <cell r="N64">
            <v>4.4000000000000004</v>
          </cell>
        </row>
        <row r="65">
          <cell r="A65">
            <v>64</v>
          </cell>
          <cell r="B65" t="str">
            <v>064</v>
          </cell>
          <cell r="C65">
            <v>3</v>
          </cell>
          <cell r="D65" t="str">
            <v>MED</v>
          </cell>
          <cell r="E65" t="str">
            <v>EAR, NOSE, MOUTH &amp; THROAT MALIGNANCY</v>
          </cell>
          <cell r="F65">
            <v>1.2287999999999999</v>
          </cell>
          <cell r="G65">
            <v>4.3</v>
          </cell>
          <cell r="H65">
            <v>6.5</v>
          </cell>
          <cell r="I65">
            <v>1.2464</v>
          </cell>
          <cell r="J65">
            <v>4.3</v>
          </cell>
          <cell r="K65">
            <v>6.6</v>
          </cell>
          <cell r="L65">
            <v>1.2177</v>
          </cell>
          <cell r="M65">
            <v>4.4000000000000004</v>
          </cell>
          <cell r="N65">
            <v>6.7</v>
          </cell>
        </row>
        <row r="66">
          <cell r="A66">
            <v>65</v>
          </cell>
          <cell r="B66" t="str">
            <v>065</v>
          </cell>
          <cell r="C66">
            <v>3</v>
          </cell>
          <cell r="D66" t="str">
            <v>MED</v>
          </cell>
          <cell r="E66" t="str">
            <v>DYSEQUILIBRIUM</v>
          </cell>
          <cell r="F66">
            <v>0.53849999999999998</v>
          </cell>
          <cell r="G66">
            <v>2.2999999999999998</v>
          </cell>
          <cell r="H66">
            <v>2.9</v>
          </cell>
          <cell r="I66">
            <v>0.52610000000000001</v>
          </cell>
          <cell r="J66">
            <v>2.2999999999999998</v>
          </cell>
          <cell r="K66">
            <v>2.9</v>
          </cell>
          <cell r="L66">
            <v>0.51619999999999999</v>
          </cell>
          <cell r="M66">
            <v>2.4</v>
          </cell>
          <cell r="N66">
            <v>3</v>
          </cell>
        </row>
        <row r="67">
          <cell r="A67">
            <v>66</v>
          </cell>
          <cell r="B67" t="str">
            <v>066</v>
          </cell>
          <cell r="C67">
            <v>3</v>
          </cell>
          <cell r="D67" t="str">
            <v>MED</v>
          </cell>
          <cell r="E67" t="str">
            <v>EPISTAXIS</v>
          </cell>
          <cell r="F67">
            <v>0.55900000000000005</v>
          </cell>
          <cell r="G67">
            <v>2.5</v>
          </cell>
          <cell r="H67">
            <v>3.2</v>
          </cell>
          <cell r="I67">
            <v>0.55479999999999996</v>
          </cell>
          <cell r="J67">
            <v>2.6</v>
          </cell>
          <cell r="K67">
            <v>3.2</v>
          </cell>
          <cell r="L67">
            <v>0.54020000000000001</v>
          </cell>
          <cell r="M67">
            <v>2.6</v>
          </cell>
          <cell r="N67">
            <v>3.3</v>
          </cell>
        </row>
        <row r="68">
          <cell r="A68">
            <v>67</v>
          </cell>
          <cell r="B68" t="str">
            <v>067</v>
          </cell>
          <cell r="C68">
            <v>3</v>
          </cell>
          <cell r="D68" t="str">
            <v>MED</v>
          </cell>
          <cell r="E68" t="str">
            <v>EPIGLOTTITIS</v>
          </cell>
          <cell r="F68">
            <v>0.8105</v>
          </cell>
          <cell r="G68">
            <v>2.8</v>
          </cell>
          <cell r="H68">
            <v>3.5</v>
          </cell>
          <cell r="I68">
            <v>0.80310000000000004</v>
          </cell>
          <cell r="J68">
            <v>2.9</v>
          </cell>
          <cell r="K68">
            <v>3.7</v>
          </cell>
          <cell r="L68">
            <v>0.82299999999999995</v>
          </cell>
          <cell r="M68">
            <v>3</v>
          </cell>
          <cell r="N68">
            <v>3.8</v>
          </cell>
        </row>
        <row r="69">
          <cell r="A69">
            <v>68</v>
          </cell>
          <cell r="B69" t="str">
            <v>068</v>
          </cell>
          <cell r="C69">
            <v>3</v>
          </cell>
          <cell r="D69" t="str">
            <v>MED</v>
          </cell>
          <cell r="E69" t="str">
            <v>OTITIS MEDIA &amp; URI AGE &gt;17 W CC</v>
          </cell>
          <cell r="F69">
            <v>0.67500000000000004</v>
          </cell>
          <cell r="G69">
            <v>3.4</v>
          </cell>
          <cell r="H69">
            <v>4.2</v>
          </cell>
          <cell r="I69">
            <v>0.67579999999999996</v>
          </cell>
          <cell r="J69">
            <v>3.4</v>
          </cell>
          <cell r="K69">
            <v>4.2</v>
          </cell>
          <cell r="L69">
            <v>0.66990000000000005</v>
          </cell>
          <cell r="M69">
            <v>3.4</v>
          </cell>
          <cell r="N69">
            <v>4.2</v>
          </cell>
        </row>
        <row r="70">
          <cell r="A70">
            <v>69</v>
          </cell>
          <cell r="B70" t="str">
            <v>069</v>
          </cell>
          <cell r="C70">
            <v>3</v>
          </cell>
          <cell r="D70" t="str">
            <v>MED</v>
          </cell>
          <cell r="E70" t="str">
            <v>OTITIS MEDIA &amp; URI AGE &gt;17 W/O CC</v>
          </cell>
          <cell r="F70">
            <v>0.51519999999999999</v>
          </cell>
          <cell r="G70">
            <v>2.7</v>
          </cell>
          <cell r="H70">
            <v>3.3</v>
          </cell>
          <cell r="I70">
            <v>0.51910000000000001</v>
          </cell>
          <cell r="J70">
            <v>2.7</v>
          </cell>
          <cell r="K70">
            <v>3.3</v>
          </cell>
          <cell r="L70">
            <v>0.50529999999999997</v>
          </cell>
          <cell r="M70">
            <v>2.8</v>
          </cell>
          <cell r="N70">
            <v>3.3</v>
          </cell>
        </row>
        <row r="71">
          <cell r="A71">
            <v>70</v>
          </cell>
          <cell r="B71" t="str">
            <v>070</v>
          </cell>
          <cell r="C71">
            <v>3</v>
          </cell>
          <cell r="D71" t="str">
            <v>MED</v>
          </cell>
          <cell r="E71" t="str">
            <v>OTITIS MEDIA &amp; URI AGE 0-17</v>
          </cell>
          <cell r="F71">
            <v>0.46279999999999999</v>
          </cell>
          <cell r="G71">
            <v>2.4</v>
          </cell>
          <cell r="H71">
            <v>2.9</v>
          </cell>
          <cell r="I71">
            <v>0.39850000000000002</v>
          </cell>
          <cell r="J71">
            <v>2.2999999999999998</v>
          </cell>
          <cell r="K71">
            <v>2.7</v>
          </cell>
          <cell r="L71">
            <v>0.3841</v>
          </cell>
          <cell r="M71">
            <v>2.1</v>
          </cell>
          <cell r="N71">
            <v>2.5</v>
          </cell>
        </row>
        <row r="72">
          <cell r="A72">
            <v>71</v>
          </cell>
          <cell r="B72" t="str">
            <v>071</v>
          </cell>
          <cell r="C72">
            <v>3</v>
          </cell>
          <cell r="D72" t="str">
            <v>MED</v>
          </cell>
          <cell r="E72" t="str">
            <v>LARYNGOTRACHEITIS</v>
          </cell>
          <cell r="F72">
            <v>0.7712</v>
          </cell>
          <cell r="G72">
            <v>3</v>
          </cell>
          <cell r="H72">
            <v>3.9</v>
          </cell>
          <cell r="I72">
            <v>0.61360000000000003</v>
          </cell>
          <cell r="J72">
            <v>2.7</v>
          </cell>
          <cell r="K72">
            <v>3.4</v>
          </cell>
          <cell r="L72">
            <v>0.76300000000000001</v>
          </cell>
          <cell r="M72">
            <v>3.2</v>
          </cell>
          <cell r="N72">
            <v>3.9</v>
          </cell>
        </row>
        <row r="73">
          <cell r="A73">
            <v>72</v>
          </cell>
          <cell r="B73" t="str">
            <v>072</v>
          </cell>
          <cell r="C73">
            <v>3</v>
          </cell>
          <cell r="D73" t="str">
            <v>MED</v>
          </cell>
          <cell r="E73" t="str">
            <v>NASAL TRAUMA &amp; DEFORMITY</v>
          </cell>
          <cell r="F73">
            <v>0.64280000000000004</v>
          </cell>
          <cell r="G73">
            <v>2.6</v>
          </cell>
          <cell r="H73">
            <v>3.3</v>
          </cell>
          <cell r="I73">
            <v>0.6462</v>
          </cell>
          <cell r="J73">
            <v>2.6</v>
          </cell>
          <cell r="K73">
            <v>3.4</v>
          </cell>
          <cell r="L73">
            <v>0.65239999999999998</v>
          </cell>
          <cell r="M73">
            <v>2.8</v>
          </cell>
          <cell r="N73">
            <v>3.8</v>
          </cell>
        </row>
        <row r="74">
          <cell r="A74">
            <v>73</v>
          </cell>
          <cell r="B74" t="str">
            <v>073</v>
          </cell>
          <cell r="C74">
            <v>3</v>
          </cell>
          <cell r="D74" t="str">
            <v>MED</v>
          </cell>
          <cell r="E74" t="str">
            <v>OTHER EAR, NOSE, MOUTH &amp; THROAT DIAGNOSES AGE &gt;17</v>
          </cell>
          <cell r="F74">
            <v>0.77769999999999995</v>
          </cell>
          <cell r="G74">
            <v>3.3</v>
          </cell>
          <cell r="H74">
            <v>4.4000000000000004</v>
          </cell>
          <cell r="I74">
            <v>0.76670000000000005</v>
          </cell>
          <cell r="J74">
            <v>3.3</v>
          </cell>
          <cell r="K74">
            <v>4.3</v>
          </cell>
          <cell r="L74">
            <v>0.75039999999999996</v>
          </cell>
          <cell r="M74">
            <v>3.3</v>
          </cell>
          <cell r="N74">
            <v>4.4000000000000004</v>
          </cell>
        </row>
        <row r="75">
          <cell r="A75">
            <v>74</v>
          </cell>
          <cell r="B75" t="str">
            <v>074</v>
          </cell>
          <cell r="C75">
            <v>3</v>
          </cell>
          <cell r="D75" t="str">
            <v>MED</v>
          </cell>
          <cell r="E75" t="str">
            <v>OTHER EAR, NOSE, MOUTH &amp; THROAT DIAGNOSES AGE 0-17</v>
          </cell>
          <cell r="F75">
            <v>0.33579999999999999</v>
          </cell>
          <cell r="G75">
            <v>2.1</v>
          </cell>
          <cell r="H75">
            <v>2.1</v>
          </cell>
          <cell r="I75">
            <v>0.33560000000000001</v>
          </cell>
          <cell r="J75">
            <v>2.1</v>
          </cell>
          <cell r="K75">
            <v>2.1</v>
          </cell>
          <cell r="L75">
            <v>0.33339999999999997</v>
          </cell>
          <cell r="M75">
            <v>2.1</v>
          </cell>
          <cell r="N75">
            <v>2.1</v>
          </cell>
        </row>
        <row r="76">
          <cell r="A76">
            <v>75</v>
          </cell>
          <cell r="B76" t="str">
            <v>075</v>
          </cell>
          <cell r="C76">
            <v>4</v>
          </cell>
          <cell r="D76" t="str">
            <v>SURG</v>
          </cell>
          <cell r="E76" t="str">
            <v>MAJOR CHEST PROCEDURES</v>
          </cell>
          <cell r="F76">
            <v>3.1331000000000002</v>
          </cell>
          <cell r="G76">
            <v>7.8</v>
          </cell>
          <cell r="H76">
            <v>10</v>
          </cell>
          <cell r="I76">
            <v>3.1107</v>
          </cell>
          <cell r="J76">
            <v>7.8</v>
          </cell>
          <cell r="K76">
            <v>9.9</v>
          </cell>
          <cell r="L76">
            <v>3.1810999999999998</v>
          </cell>
          <cell r="M76">
            <v>8.1</v>
          </cell>
          <cell r="N76">
            <v>10.199999999999999</v>
          </cell>
        </row>
        <row r="77">
          <cell r="A77">
            <v>76</v>
          </cell>
          <cell r="B77" t="str">
            <v>076</v>
          </cell>
          <cell r="C77">
            <v>4</v>
          </cell>
          <cell r="D77" t="str">
            <v>SURG</v>
          </cell>
          <cell r="E77" t="str">
            <v>OTHER RESP SYSTEM O.R. PROCEDURES W CC</v>
          </cell>
          <cell r="F77">
            <v>2.7907999999999999</v>
          </cell>
          <cell r="G77">
            <v>8.4</v>
          </cell>
          <cell r="H77">
            <v>11.3</v>
          </cell>
          <cell r="I77">
            <v>2.7208000000000001</v>
          </cell>
          <cell r="J77">
            <v>8.3000000000000007</v>
          </cell>
          <cell r="K77">
            <v>11.1</v>
          </cell>
          <cell r="L77">
            <v>2.6876000000000002</v>
          </cell>
          <cell r="M77">
            <v>8.4</v>
          </cell>
          <cell r="N77">
            <v>11.3</v>
          </cell>
        </row>
        <row r="78">
          <cell r="A78">
            <v>77</v>
          </cell>
          <cell r="B78" t="str">
            <v>077</v>
          </cell>
          <cell r="C78">
            <v>4</v>
          </cell>
          <cell r="D78" t="str">
            <v>SURG</v>
          </cell>
          <cell r="E78" t="str">
            <v>OTHER RESP SYSTEM O.R. PROCEDURES W/O CC</v>
          </cell>
          <cell r="F78">
            <v>1.1887000000000001</v>
          </cell>
          <cell r="G78">
            <v>3.5</v>
          </cell>
          <cell r="H78">
            <v>5</v>
          </cell>
          <cell r="I78">
            <v>1.2113</v>
          </cell>
          <cell r="J78">
            <v>3.6</v>
          </cell>
          <cell r="K78">
            <v>5</v>
          </cell>
          <cell r="L78">
            <v>1.1565000000000001</v>
          </cell>
          <cell r="M78">
            <v>3.4</v>
          </cell>
          <cell r="N78">
            <v>4.9000000000000004</v>
          </cell>
        </row>
        <row r="79">
          <cell r="A79">
            <v>78</v>
          </cell>
          <cell r="B79" t="str">
            <v>078</v>
          </cell>
          <cell r="C79">
            <v>4</v>
          </cell>
          <cell r="D79" t="str">
            <v>MED</v>
          </cell>
          <cell r="E79" t="str">
            <v>PULMONARY EMBOLISM</v>
          </cell>
          <cell r="F79">
            <v>1.3697999999999999</v>
          </cell>
          <cell r="G79">
            <v>6</v>
          </cell>
          <cell r="H79">
            <v>7</v>
          </cell>
          <cell r="I79">
            <v>1.3861000000000001</v>
          </cell>
          <cell r="J79">
            <v>6.1</v>
          </cell>
          <cell r="K79">
            <v>7.1</v>
          </cell>
          <cell r="L79">
            <v>1.4047000000000001</v>
          </cell>
          <cell r="M79">
            <v>6.3</v>
          </cell>
          <cell r="N79">
            <v>7.4</v>
          </cell>
        </row>
        <row r="80">
          <cell r="A80">
            <v>79</v>
          </cell>
          <cell r="B80" t="str">
            <v>079</v>
          </cell>
          <cell r="C80">
            <v>4</v>
          </cell>
          <cell r="D80" t="str">
            <v>MED</v>
          </cell>
          <cell r="E80" t="str">
            <v>RESPIRATORY INFECTIONS &amp; INFLAMMATIONS AGE &gt;17 W CC</v>
          </cell>
          <cell r="F80">
            <v>1.6500999999999999</v>
          </cell>
          <cell r="G80">
            <v>6.6</v>
          </cell>
          <cell r="H80">
            <v>8.5</v>
          </cell>
          <cell r="I80">
            <v>1.6438999999999999</v>
          </cell>
          <cell r="J80">
            <v>6.6</v>
          </cell>
          <cell r="K80">
            <v>8.4</v>
          </cell>
          <cell r="L80">
            <v>1.6309</v>
          </cell>
          <cell r="M80">
            <v>6.7</v>
          </cell>
          <cell r="N80">
            <v>8.4</v>
          </cell>
        </row>
        <row r="81">
          <cell r="A81">
            <v>80</v>
          </cell>
          <cell r="B81" t="str">
            <v>080</v>
          </cell>
          <cell r="C81">
            <v>4</v>
          </cell>
          <cell r="D81" t="str">
            <v>MED</v>
          </cell>
          <cell r="E81" t="str">
            <v>RESPIRATORY INFECTIONS &amp; INFLAMMATIONS AGE &gt;17 W/O CC</v>
          </cell>
          <cell r="F81">
            <v>0.93730000000000002</v>
          </cell>
          <cell r="G81">
            <v>4.7</v>
          </cell>
          <cell r="H81">
            <v>5.8</v>
          </cell>
          <cell r="I81">
            <v>0.89800000000000002</v>
          </cell>
          <cell r="J81">
            <v>4.5</v>
          </cell>
          <cell r="K81">
            <v>5.6</v>
          </cell>
          <cell r="L81">
            <v>0.91469999999999996</v>
          </cell>
          <cell r="M81">
            <v>4.7</v>
          </cell>
          <cell r="N81">
            <v>5.9</v>
          </cell>
        </row>
        <row r="82">
          <cell r="A82">
            <v>81</v>
          </cell>
          <cell r="B82" t="str">
            <v>081</v>
          </cell>
          <cell r="C82">
            <v>4</v>
          </cell>
          <cell r="D82" t="str">
            <v>MED</v>
          </cell>
          <cell r="E82" t="str">
            <v>RESPIRATORY INFECTIONS &amp; INFLAMMATIONS AGE 0-17</v>
          </cell>
          <cell r="F82">
            <v>1.5204</v>
          </cell>
          <cell r="G82">
            <v>6.1</v>
          </cell>
          <cell r="H82">
            <v>6.1</v>
          </cell>
          <cell r="I82">
            <v>1.5196000000000001</v>
          </cell>
          <cell r="J82">
            <v>6.1</v>
          </cell>
          <cell r="K82">
            <v>6.1</v>
          </cell>
          <cell r="L82">
            <v>1.5098</v>
          </cell>
          <cell r="M82">
            <v>6.1</v>
          </cell>
          <cell r="N82">
            <v>6.1</v>
          </cell>
        </row>
        <row r="83">
          <cell r="A83">
            <v>82</v>
          </cell>
          <cell r="B83" t="str">
            <v>082</v>
          </cell>
          <cell r="C83">
            <v>4</v>
          </cell>
          <cell r="D83" t="str">
            <v>MED</v>
          </cell>
          <cell r="E83" t="str">
            <v>RESPIRATORY NEOPLASMS</v>
          </cell>
          <cell r="F83">
            <v>1.3798999999999999</v>
          </cell>
          <cell r="G83">
            <v>5.2</v>
          </cell>
          <cell r="H83">
            <v>7</v>
          </cell>
          <cell r="I83">
            <v>1.3655999999999999</v>
          </cell>
          <cell r="J83">
            <v>5.2</v>
          </cell>
          <cell r="K83">
            <v>7</v>
          </cell>
          <cell r="L83">
            <v>1.3606</v>
          </cell>
          <cell r="M83">
            <v>5.3</v>
          </cell>
          <cell r="N83">
            <v>7.1</v>
          </cell>
        </row>
        <row r="84">
          <cell r="A84">
            <v>83</v>
          </cell>
          <cell r="B84" t="str">
            <v>083</v>
          </cell>
          <cell r="C84">
            <v>4</v>
          </cell>
          <cell r="D84" t="str">
            <v>MED</v>
          </cell>
          <cell r="E84" t="str">
            <v>MAJOR CHEST TRAUMA W CC</v>
          </cell>
          <cell r="F84">
            <v>0.98080000000000001</v>
          </cell>
          <cell r="G84">
            <v>4.4000000000000004</v>
          </cell>
          <cell r="H84">
            <v>5.6</v>
          </cell>
          <cell r="I84">
            <v>0.97960000000000003</v>
          </cell>
          <cell r="J84">
            <v>4.3</v>
          </cell>
          <cell r="K84">
            <v>5.5</v>
          </cell>
          <cell r="L84">
            <v>0.95440000000000003</v>
          </cell>
          <cell r="M84">
            <v>4.4000000000000004</v>
          </cell>
          <cell r="N84">
            <v>5.6</v>
          </cell>
        </row>
        <row r="85">
          <cell r="A85">
            <v>84</v>
          </cell>
          <cell r="B85" t="str">
            <v>084</v>
          </cell>
          <cell r="C85">
            <v>4</v>
          </cell>
          <cell r="D85" t="str">
            <v>MED</v>
          </cell>
          <cell r="E85" t="str">
            <v>MAJOR CHEST TRAUMA W/O CC</v>
          </cell>
          <cell r="F85">
            <v>0.55389999999999995</v>
          </cell>
          <cell r="G85">
            <v>2.8</v>
          </cell>
          <cell r="H85">
            <v>3.4</v>
          </cell>
          <cell r="I85">
            <v>0.52780000000000005</v>
          </cell>
          <cell r="J85">
            <v>2.6</v>
          </cell>
          <cell r="K85">
            <v>3.2</v>
          </cell>
          <cell r="L85">
            <v>0.50680000000000003</v>
          </cell>
          <cell r="M85">
            <v>2.6</v>
          </cell>
          <cell r="N85">
            <v>3.3</v>
          </cell>
        </row>
        <row r="86">
          <cell r="A86">
            <v>85</v>
          </cell>
          <cell r="B86" t="str">
            <v>085</v>
          </cell>
          <cell r="C86">
            <v>4</v>
          </cell>
          <cell r="D86" t="str">
            <v>MED</v>
          </cell>
          <cell r="E86" t="str">
            <v>PLEURAL EFFUSION W CC</v>
          </cell>
          <cell r="F86">
            <v>1.2198</v>
          </cell>
          <cell r="G86">
            <v>4.9000000000000004</v>
          </cell>
          <cell r="H86">
            <v>6.4</v>
          </cell>
          <cell r="I86">
            <v>1.2421</v>
          </cell>
          <cell r="J86">
            <v>5</v>
          </cell>
          <cell r="K86">
            <v>6.5</v>
          </cell>
          <cell r="L86">
            <v>1.2351000000000001</v>
          </cell>
          <cell r="M86">
            <v>5.0999999999999996</v>
          </cell>
          <cell r="N86">
            <v>6.7</v>
          </cell>
        </row>
        <row r="87">
          <cell r="A87">
            <v>86</v>
          </cell>
          <cell r="B87" t="str">
            <v>086</v>
          </cell>
          <cell r="C87">
            <v>4</v>
          </cell>
          <cell r="D87" t="str">
            <v>MED</v>
          </cell>
          <cell r="E87" t="str">
            <v>PLEURAL EFFUSION W/O CC</v>
          </cell>
          <cell r="F87">
            <v>0.69840000000000002</v>
          </cell>
          <cell r="G87">
            <v>2.9</v>
          </cell>
          <cell r="H87">
            <v>3.8</v>
          </cell>
          <cell r="I87">
            <v>0.6724</v>
          </cell>
          <cell r="J87">
            <v>2.9</v>
          </cell>
          <cell r="K87">
            <v>3.8</v>
          </cell>
          <cell r="L87">
            <v>0.6835</v>
          </cell>
          <cell r="M87">
            <v>3</v>
          </cell>
          <cell r="N87">
            <v>3.9</v>
          </cell>
        </row>
        <row r="88">
          <cell r="A88">
            <v>87</v>
          </cell>
          <cell r="B88" t="str">
            <v>087</v>
          </cell>
          <cell r="C88">
            <v>4</v>
          </cell>
          <cell r="D88" t="str">
            <v>MED</v>
          </cell>
          <cell r="E88" t="str">
            <v>PULMONARY EDEMA &amp; RESPIRATORY FAILURE</v>
          </cell>
          <cell r="F88">
            <v>1.3781000000000001</v>
          </cell>
          <cell r="G88">
            <v>4.8</v>
          </cell>
          <cell r="H88">
            <v>6.3</v>
          </cell>
          <cell r="I88">
            <v>1.3694</v>
          </cell>
          <cell r="J88">
            <v>4.8</v>
          </cell>
          <cell r="K88">
            <v>6.3</v>
          </cell>
          <cell r="L88">
            <v>1.365</v>
          </cell>
          <cell r="M88">
            <v>4.8</v>
          </cell>
          <cell r="N88">
            <v>6.4</v>
          </cell>
        </row>
        <row r="89">
          <cell r="A89">
            <v>88</v>
          </cell>
          <cell r="B89" t="str">
            <v>088</v>
          </cell>
          <cell r="C89">
            <v>4</v>
          </cell>
          <cell r="D89" t="str">
            <v>MED</v>
          </cell>
          <cell r="E89" t="str">
            <v>CHRONIC OBSTRUCTIVE PULMONARY DISEASE</v>
          </cell>
          <cell r="F89">
            <v>0.93169999999999997</v>
          </cell>
          <cell r="G89">
            <v>4.2</v>
          </cell>
          <cell r="H89">
            <v>5.2</v>
          </cell>
          <cell r="I89">
            <v>0.94059999999999999</v>
          </cell>
          <cell r="J89">
            <v>4.3</v>
          </cell>
          <cell r="K89">
            <v>5.3</v>
          </cell>
          <cell r="L89">
            <v>0.95299999999999996</v>
          </cell>
          <cell r="M89">
            <v>4.4000000000000004</v>
          </cell>
          <cell r="N89">
            <v>5.4</v>
          </cell>
        </row>
        <row r="90">
          <cell r="A90">
            <v>89</v>
          </cell>
          <cell r="B90" t="str">
            <v>089</v>
          </cell>
          <cell r="C90">
            <v>4</v>
          </cell>
          <cell r="D90" t="str">
            <v>MED</v>
          </cell>
          <cell r="E90" t="str">
            <v>SIMPLE PNEUMONIA &amp; PLEURISY AGE &gt;17 W CC</v>
          </cell>
          <cell r="F90">
            <v>1.0647</v>
          </cell>
          <cell r="G90">
            <v>5</v>
          </cell>
          <cell r="H90">
            <v>6</v>
          </cell>
          <cell r="I90">
            <v>1.0854999999999999</v>
          </cell>
          <cell r="J90">
            <v>5.0999999999999996</v>
          </cell>
          <cell r="K90">
            <v>6.1</v>
          </cell>
          <cell r="L90">
            <v>1.0838000000000001</v>
          </cell>
          <cell r="M90">
            <v>5.2</v>
          </cell>
          <cell r="N90">
            <v>6.3</v>
          </cell>
        </row>
        <row r="91">
          <cell r="A91">
            <v>90</v>
          </cell>
          <cell r="B91" t="str">
            <v>090</v>
          </cell>
          <cell r="C91">
            <v>4</v>
          </cell>
          <cell r="D91" t="str">
            <v>MED</v>
          </cell>
          <cell r="E91" t="str">
            <v>SIMPLE PNEUMONIA &amp; PLEURISY AGE &gt;17 W/O CC</v>
          </cell>
          <cell r="F91">
            <v>0.65900000000000003</v>
          </cell>
          <cell r="G91">
            <v>3.6</v>
          </cell>
          <cell r="H91">
            <v>4.2</v>
          </cell>
          <cell r="I91">
            <v>0.6734</v>
          </cell>
          <cell r="J91">
            <v>3.7</v>
          </cell>
          <cell r="K91">
            <v>4.3</v>
          </cell>
          <cell r="L91">
            <v>0.66439999999999999</v>
          </cell>
          <cell r="M91">
            <v>3.8</v>
          </cell>
          <cell r="N91">
            <v>4.5</v>
          </cell>
        </row>
        <row r="92">
          <cell r="A92">
            <v>91</v>
          </cell>
          <cell r="B92" t="str">
            <v>091</v>
          </cell>
          <cell r="C92">
            <v>4</v>
          </cell>
          <cell r="D92" t="str">
            <v>MED</v>
          </cell>
          <cell r="E92" t="str">
            <v>SIMPLE PNEUMONIA &amp; PLEURISY AGE 0-17</v>
          </cell>
          <cell r="F92">
            <v>0.68899999999999995</v>
          </cell>
          <cell r="G92">
            <v>2.8</v>
          </cell>
          <cell r="H92">
            <v>3.4</v>
          </cell>
          <cell r="I92">
            <v>0.63339999999999996</v>
          </cell>
          <cell r="J92">
            <v>3.3</v>
          </cell>
          <cell r="K92">
            <v>4</v>
          </cell>
          <cell r="L92">
            <v>0.72089999999999999</v>
          </cell>
          <cell r="M92">
            <v>3.3</v>
          </cell>
          <cell r="N92">
            <v>4</v>
          </cell>
        </row>
        <row r="93">
          <cell r="A93">
            <v>92</v>
          </cell>
          <cell r="B93" t="str">
            <v>092</v>
          </cell>
          <cell r="C93">
            <v>4</v>
          </cell>
          <cell r="D93" t="str">
            <v>MED</v>
          </cell>
          <cell r="E93" t="str">
            <v>INTERSTITIAL LUNG DISEASE W CC</v>
          </cell>
          <cell r="F93">
            <v>1.1862999999999999</v>
          </cell>
          <cell r="G93">
            <v>5</v>
          </cell>
          <cell r="H93">
            <v>6.3</v>
          </cell>
          <cell r="I93">
            <v>1.1786000000000001</v>
          </cell>
          <cell r="J93">
            <v>5</v>
          </cell>
          <cell r="K93">
            <v>6.3</v>
          </cell>
          <cell r="L93">
            <v>1.2041999999999999</v>
          </cell>
          <cell r="M93">
            <v>5.0999999999999996</v>
          </cell>
          <cell r="N93">
            <v>6.4</v>
          </cell>
        </row>
        <row r="94">
          <cell r="A94">
            <v>93</v>
          </cell>
          <cell r="B94" t="str">
            <v>093</v>
          </cell>
          <cell r="C94">
            <v>4</v>
          </cell>
          <cell r="D94" t="str">
            <v>MED</v>
          </cell>
          <cell r="E94" t="str">
            <v>INTERSTITIAL LUNG DISEASE W/O CC</v>
          </cell>
          <cell r="F94">
            <v>0.73089999999999999</v>
          </cell>
          <cell r="G94">
            <v>3.3</v>
          </cell>
          <cell r="H94">
            <v>4.0999999999999996</v>
          </cell>
          <cell r="I94">
            <v>0.76439999999999997</v>
          </cell>
          <cell r="J94">
            <v>3.5</v>
          </cell>
          <cell r="K94">
            <v>4.3</v>
          </cell>
          <cell r="L94">
            <v>0.77110000000000001</v>
          </cell>
          <cell r="M94">
            <v>3.5</v>
          </cell>
          <cell r="N94">
            <v>4.4000000000000004</v>
          </cell>
        </row>
        <row r="95">
          <cell r="A95">
            <v>94</v>
          </cell>
          <cell r="B95" t="str">
            <v>094</v>
          </cell>
          <cell r="C95">
            <v>4</v>
          </cell>
          <cell r="D95" t="str">
            <v>MED</v>
          </cell>
          <cell r="E95" t="str">
            <v>PNEUMOTHORAX W CC</v>
          </cell>
          <cell r="F95">
            <v>1.1704000000000001</v>
          </cell>
          <cell r="G95">
            <v>4.8</v>
          </cell>
          <cell r="H95">
            <v>6.3</v>
          </cell>
          <cell r="I95">
            <v>1.1910000000000001</v>
          </cell>
          <cell r="J95">
            <v>4.8</v>
          </cell>
          <cell r="K95">
            <v>6.4</v>
          </cell>
          <cell r="L95">
            <v>1.1879</v>
          </cell>
          <cell r="M95">
            <v>4.9000000000000004</v>
          </cell>
          <cell r="N95">
            <v>6.5</v>
          </cell>
        </row>
        <row r="96">
          <cell r="A96">
            <v>95</v>
          </cell>
          <cell r="B96" t="str">
            <v>095</v>
          </cell>
          <cell r="C96">
            <v>4</v>
          </cell>
          <cell r="D96" t="str">
            <v>MED</v>
          </cell>
          <cell r="E96" t="str">
            <v>PNEUMOTHORAX W/O CC</v>
          </cell>
          <cell r="F96">
            <v>0.60980000000000001</v>
          </cell>
          <cell r="G96">
            <v>3</v>
          </cell>
          <cell r="H96">
            <v>3.7</v>
          </cell>
          <cell r="I96">
            <v>0.59440000000000004</v>
          </cell>
          <cell r="J96">
            <v>2.9</v>
          </cell>
          <cell r="K96">
            <v>3.6</v>
          </cell>
          <cell r="L96">
            <v>0.60419999999999996</v>
          </cell>
          <cell r="M96">
            <v>3.1</v>
          </cell>
          <cell r="N96">
            <v>3.9</v>
          </cell>
        </row>
        <row r="97">
          <cell r="A97">
            <v>96</v>
          </cell>
          <cell r="B97" t="str">
            <v>096</v>
          </cell>
          <cell r="C97">
            <v>4</v>
          </cell>
          <cell r="D97" t="str">
            <v>MED</v>
          </cell>
          <cell r="E97" t="str">
            <v>BRONCHITIS &amp; ASTHMA AGE &gt;17 W CC</v>
          </cell>
          <cell r="F97">
            <v>0.78710000000000002</v>
          </cell>
          <cell r="G97">
            <v>3.9</v>
          </cell>
          <cell r="H97">
            <v>4.7</v>
          </cell>
          <cell r="I97">
            <v>0.79430000000000001</v>
          </cell>
          <cell r="J97">
            <v>3.9</v>
          </cell>
          <cell r="K97">
            <v>4.8</v>
          </cell>
          <cell r="L97">
            <v>0.78910000000000002</v>
          </cell>
          <cell r="M97">
            <v>4</v>
          </cell>
          <cell r="N97">
            <v>4.9000000000000004</v>
          </cell>
        </row>
        <row r="98">
          <cell r="A98">
            <v>97</v>
          </cell>
          <cell r="B98" t="str">
            <v>097</v>
          </cell>
          <cell r="C98">
            <v>4</v>
          </cell>
          <cell r="D98" t="str">
            <v>MED</v>
          </cell>
          <cell r="E98" t="str">
            <v>BRONCHITIS &amp; ASTHMA AGE &gt;17 W/O CC</v>
          </cell>
          <cell r="F98">
            <v>0.58730000000000004</v>
          </cell>
          <cell r="G98">
            <v>3.1</v>
          </cell>
          <cell r="H98">
            <v>3.7</v>
          </cell>
          <cell r="I98">
            <v>0.59540000000000004</v>
          </cell>
          <cell r="J98">
            <v>3.1</v>
          </cell>
          <cell r="K98">
            <v>3.7</v>
          </cell>
          <cell r="L98">
            <v>0.59189999999999998</v>
          </cell>
          <cell r="M98">
            <v>3.2</v>
          </cell>
          <cell r="N98">
            <v>3.8</v>
          </cell>
        </row>
        <row r="99">
          <cell r="A99">
            <v>98</v>
          </cell>
          <cell r="B99" t="str">
            <v>098</v>
          </cell>
          <cell r="C99">
            <v>4</v>
          </cell>
          <cell r="D99" t="str">
            <v>MED</v>
          </cell>
          <cell r="E99" t="str">
            <v>BRONCHITIS &amp; ASTHMA AGE 0-17</v>
          </cell>
          <cell r="F99">
            <v>0.87680000000000002</v>
          </cell>
          <cell r="G99">
            <v>3.2</v>
          </cell>
          <cell r="H99">
            <v>4.7</v>
          </cell>
          <cell r="I99">
            <v>0.68589999999999995</v>
          </cell>
          <cell r="J99">
            <v>3.3</v>
          </cell>
          <cell r="K99">
            <v>4.5</v>
          </cell>
          <cell r="L99">
            <v>0.69530000000000003</v>
          </cell>
          <cell r="M99">
            <v>3.6</v>
          </cell>
          <cell r="N99">
            <v>4.9000000000000004</v>
          </cell>
        </row>
        <row r="100">
          <cell r="A100">
            <v>99</v>
          </cell>
          <cell r="B100" t="str">
            <v>099</v>
          </cell>
          <cell r="C100">
            <v>4</v>
          </cell>
          <cell r="D100" t="str">
            <v>MED</v>
          </cell>
          <cell r="E100" t="str">
            <v>RESPIRATORY SIGNS &amp; SYMPTOMS W CC</v>
          </cell>
          <cell r="F100">
            <v>0.7117</v>
          </cell>
          <cell r="G100">
            <v>2.5</v>
          </cell>
          <cell r="H100">
            <v>3.2</v>
          </cell>
          <cell r="I100">
            <v>0.68169999999999997</v>
          </cell>
          <cell r="J100">
            <v>2.4</v>
          </cell>
          <cell r="K100">
            <v>3.1</v>
          </cell>
          <cell r="L100">
            <v>0.67379999999999995</v>
          </cell>
          <cell r="M100">
            <v>2.2999999999999998</v>
          </cell>
          <cell r="N100">
            <v>3</v>
          </cell>
        </row>
        <row r="101">
          <cell r="A101">
            <v>100</v>
          </cell>
          <cell r="B101" t="str">
            <v>100</v>
          </cell>
          <cell r="C101">
            <v>4</v>
          </cell>
          <cell r="D101" t="str">
            <v>MED</v>
          </cell>
          <cell r="E101" t="str">
            <v>RESPIRATORY SIGNS &amp; SYMPTOMS W/O CC</v>
          </cell>
          <cell r="F101">
            <v>0.54369999999999996</v>
          </cell>
          <cell r="G101">
            <v>1.8</v>
          </cell>
          <cell r="H101">
            <v>2.2000000000000002</v>
          </cell>
          <cell r="I101">
            <v>0.52680000000000005</v>
          </cell>
          <cell r="J101">
            <v>1.8</v>
          </cell>
          <cell r="K101">
            <v>2.2000000000000002</v>
          </cell>
          <cell r="L101">
            <v>0.51500000000000001</v>
          </cell>
          <cell r="M101">
            <v>1.7</v>
          </cell>
          <cell r="N101">
            <v>2.1</v>
          </cell>
        </row>
        <row r="102">
          <cell r="A102">
            <v>101</v>
          </cell>
          <cell r="B102" t="str">
            <v>101</v>
          </cell>
          <cell r="C102">
            <v>4</v>
          </cell>
          <cell r="D102" t="str">
            <v>MED</v>
          </cell>
          <cell r="E102" t="str">
            <v>OTHER RESPIRATORY SYSTEM DIAGNOSES W CC</v>
          </cell>
          <cell r="F102">
            <v>0.85629999999999995</v>
          </cell>
          <cell r="G102">
            <v>3.3</v>
          </cell>
          <cell r="H102">
            <v>4.4000000000000004</v>
          </cell>
          <cell r="I102">
            <v>0.84899999999999998</v>
          </cell>
          <cell r="J102">
            <v>3.3</v>
          </cell>
          <cell r="K102">
            <v>4.4000000000000004</v>
          </cell>
          <cell r="L102">
            <v>0.82920000000000005</v>
          </cell>
          <cell r="M102">
            <v>3.3</v>
          </cell>
          <cell r="N102">
            <v>4.4000000000000004</v>
          </cell>
        </row>
        <row r="103">
          <cell r="A103">
            <v>102</v>
          </cell>
          <cell r="B103" t="str">
            <v>102</v>
          </cell>
          <cell r="C103">
            <v>4</v>
          </cell>
          <cell r="D103" t="str">
            <v>MED</v>
          </cell>
          <cell r="E103" t="str">
            <v>OTHER RESPIRATORY SYSTEM DIAGNOSES W/O CC</v>
          </cell>
          <cell r="F103">
            <v>0.55500000000000005</v>
          </cell>
          <cell r="G103">
            <v>2.1</v>
          </cell>
          <cell r="H103">
            <v>2.7</v>
          </cell>
          <cell r="I103">
            <v>0.53490000000000004</v>
          </cell>
          <cell r="J103">
            <v>2.1</v>
          </cell>
          <cell r="K103">
            <v>2.7</v>
          </cell>
          <cell r="L103">
            <v>0.53949999999999998</v>
          </cell>
          <cell r="M103">
            <v>2.2000000000000002</v>
          </cell>
          <cell r="N103">
            <v>2.8</v>
          </cell>
        </row>
        <row r="104">
          <cell r="A104">
            <v>103</v>
          </cell>
          <cell r="B104" t="str">
            <v>103</v>
          </cell>
          <cell r="C104" t="str">
            <v>PRE</v>
          </cell>
          <cell r="D104" t="str">
            <v>SURG</v>
          </cell>
          <cell r="E104" t="str">
            <v>HEART TRANSPLANT</v>
          </cell>
          <cell r="F104">
            <v>19.009799999999998</v>
          </cell>
          <cell r="G104">
            <v>30.7</v>
          </cell>
          <cell r="H104">
            <v>51.8</v>
          </cell>
          <cell r="I104">
            <v>19.510000000000002</v>
          </cell>
          <cell r="J104">
            <v>35.700000000000003</v>
          </cell>
          <cell r="K104">
            <v>56.5</v>
          </cell>
          <cell r="L104">
            <v>17.790199999999999</v>
          </cell>
          <cell r="M104">
            <v>31.6</v>
          </cell>
          <cell r="N104">
            <v>50.5</v>
          </cell>
        </row>
        <row r="105">
          <cell r="A105">
            <v>104</v>
          </cell>
          <cell r="B105" t="str">
            <v>104</v>
          </cell>
          <cell r="C105">
            <v>5</v>
          </cell>
          <cell r="D105" t="str">
            <v>SURG</v>
          </cell>
          <cell r="E105" t="str">
            <v>CARDIAC VALVE &amp; OTHER MAJOR CARDIOTHORACIC PROC W CARDIAC CATH</v>
          </cell>
          <cell r="F105">
            <v>7.1843000000000004</v>
          </cell>
          <cell r="G105">
            <v>8.9</v>
          </cell>
          <cell r="H105">
            <v>11.7</v>
          </cell>
          <cell r="I105">
            <v>7.2361000000000004</v>
          </cell>
          <cell r="J105">
            <v>9.3000000000000007</v>
          </cell>
          <cell r="K105">
            <v>11.9</v>
          </cell>
          <cell r="L105">
            <v>7.2824</v>
          </cell>
          <cell r="M105">
            <v>9.9</v>
          </cell>
          <cell r="N105">
            <v>12.5</v>
          </cell>
        </row>
        <row r="106">
          <cell r="A106">
            <v>105</v>
          </cell>
          <cell r="B106" t="str">
            <v>105</v>
          </cell>
          <cell r="C106">
            <v>5</v>
          </cell>
          <cell r="D106" t="str">
            <v>SURG</v>
          </cell>
          <cell r="E106" t="str">
            <v>CARDIAC VALVE &amp; OTHER MAJOR CARDIOTHORACIC PROC W/O CARDIAC CATH</v>
          </cell>
          <cell r="F106">
            <v>5.6566999999999998</v>
          </cell>
          <cell r="G106">
            <v>7.4</v>
          </cell>
          <cell r="H106">
            <v>9.3000000000000007</v>
          </cell>
          <cell r="I106">
            <v>5.6607000000000003</v>
          </cell>
          <cell r="J106">
            <v>7.6</v>
          </cell>
          <cell r="K106">
            <v>9.4</v>
          </cell>
          <cell r="L106">
            <v>5.7099000000000002</v>
          </cell>
          <cell r="M106">
            <v>7.9</v>
          </cell>
          <cell r="N106">
            <v>9.8000000000000007</v>
          </cell>
        </row>
        <row r="107">
          <cell r="A107">
            <v>106</v>
          </cell>
          <cell r="B107" t="str">
            <v>106</v>
          </cell>
          <cell r="C107">
            <v>5</v>
          </cell>
          <cell r="D107" t="str">
            <v>SURG</v>
          </cell>
          <cell r="E107" t="str">
            <v>CORONARY BYPASS W PTCA</v>
          </cell>
          <cell r="F107">
            <v>7.5202999999999998</v>
          </cell>
          <cell r="G107">
            <v>9.3000000000000007</v>
          </cell>
          <cell r="H107">
            <v>11.2</v>
          </cell>
          <cell r="I107">
            <v>7.3334000000000001</v>
          </cell>
          <cell r="J107">
            <v>9.1</v>
          </cell>
          <cell r="K107">
            <v>10.9</v>
          </cell>
          <cell r="L107">
            <v>7.3689999999999998</v>
          </cell>
          <cell r="M107">
            <v>9.1</v>
          </cell>
          <cell r="N107">
            <v>10.9</v>
          </cell>
        </row>
        <row r="108">
          <cell r="A108">
            <v>107</v>
          </cell>
          <cell r="B108" t="str">
            <v>107</v>
          </cell>
          <cell r="C108">
            <v>5</v>
          </cell>
          <cell r="D108" t="str">
            <v>SURG</v>
          </cell>
          <cell r="E108" t="str">
            <v>CORONARY BYPASS W CARDIAC CATH</v>
          </cell>
          <cell r="F108">
            <v>5.3761999999999999</v>
          </cell>
          <cell r="G108">
            <v>9.1999999999999993</v>
          </cell>
          <cell r="H108">
            <v>10.3</v>
          </cell>
          <cell r="I108">
            <v>5.4638999999999998</v>
          </cell>
          <cell r="J108">
            <v>9.3000000000000007</v>
          </cell>
          <cell r="K108">
            <v>10.5</v>
          </cell>
          <cell r="L108">
            <v>5.5030000000000001</v>
          </cell>
          <cell r="M108">
            <v>9.5</v>
          </cell>
          <cell r="N108">
            <v>10.7</v>
          </cell>
        </row>
        <row r="109">
          <cell r="A109">
            <v>108</v>
          </cell>
          <cell r="B109" t="str">
            <v>108</v>
          </cell>
          <cell r="C109">
            <v>5</v>
          </cell>
          <cell r="D109" t="str">
            <v>SURG</v>
          </cell>
          <cell r="E109" t="str">
            <v>OTHER CARDIOTHORACIC PROCEDURES</v>
          </cell>
          <cell r="F109">
            <v>5.6524999999999999</v>
          </cell>
          <cell r="G109">
            <v>8</v>
          </cell>
          <cell r="H109">
            <v>10.6</v>
          </cell>
          <cell r="I109">
            <v>5.7714999999999996</v>
          </cell>
          <cell r="J109">
            <v>8.3000000000000007</v>
          </cell>
          <cell r="K109">
            <v>11</v>
          </cell>
          <cell r="L109">
            <v>5.9763999999999999</v>
          </cell>
          <cell r="M109">
            <v>8.6</v>
          </cell>
          <cell r="N109">
            <v>11.3</v>
          </cell>
        </row>
        <row r="110">
          <cell r="A110">
            <v>109</v>
          </cell>
          <cell r="B110" t="str">
            <v>109</v>
          </cell>
          <cell r="C110">
            <v>5</v>
          </cell>
          <cell r="D110" t="str">
            <v>SURG</v>
          </cell>
          <cell r="E110" t="str">
            <v>CORONARY BYPASS W/O PTCA OR CARDIAC CATH</v>
          </cell>
          <cell r="F110">
            <v>4.0198</v>
          </cell>
          <cell r="G110">
            <v>6.8</v>
          </cell>
          <cell r="H110">
            <v>7.7</v>
          </cell>
          <cell r="I110">
            <v>4.0403000000000002</v>
          </cell>
          <cell r="J110">
            <v>6.9</v>
          </cell>
          <cell r="K110">
            <v>7.8</v>
          </cell>
          <cell r="L110">
            <v>4.0717999999999996</v>
          </cell>
          <cell r="M110">
            <v>7</v>
          </cell>
          <cell r="N110">
            <v>8</v>
          </cell>
        </row>
        <row r="111">
          <cell r="A111">
            <v>110</v>
          </cell>
          <cell r="B111" t="str">
            <v>110</v>
          </cell>
          <cell r="C111">
            <v>5</v>
          </cell>
          <cell r="D111" t="str">
            <v>SURG</v>
          </cell>
          <cell r="E111" t="str">
            <v>MAJOR CARDIOVASCULAR PROCEDURES W CC</v>
          </cell>
          <cell r="F111">
            <v>4.1357999999999997</v>
          </cell>
          <cell r="G111">
            <v>7.1</v>
          </cell>
          <cell r="H111">
            <v>9.5</v>
          </cell>
          <cell r="I111">
            <v>4.16</v>
          </cell>
          <cell r="J111">
            <v>7.2</v>
          </cell>
          <cell r="K111">
            <v>9.6</v>
          </cell>
          <cell r="L111">
            <v>4.1500000000000004</v>
          </cell>
          <cell r="M111">
            <v>7.4</v>
          </cell>
          <cell r="N111">
            <v>9.6999999999999993</v>
          </cell>
        </row>
        <row r="112">
          <cell r="A112">
            <v>111</v>
          </cell>
          <cell r="B112" t="str">
            <v>111</v>
          </cell>
          <cell r="C112">
            <v>5</v>
          </cell>
          <cell r="D112" t="str">
            <v>SURG</v>
          </cell>
          <cell r="E112" t="str">
            <v>MAJOR CARDIOVASCULAR PROCEDURES W/O CC</v>
          </cell>
          <cell r="F112">
            <v>2.2410000000000001</v>
          </cell>
          <cell r="G112">
            <v>4.7</v>
          </cell>
          <cell r="H112">
            <v>5.5</v>
          </cell>
          <cell r="I112">
            <v>2.2267000000000001</v>
          </cell>
          <cell r="J112">
            <v>4.9000000000000004</v>
          </cell>
          <cell r="K112">
            <v>5.7</v>
          </cell>
          <cell r="L112">
            <v>2.2199</v>
          </cell>
          <cell r="M112">
            <v>5.0999999999999996</v>
          </cell>
          <cell r="N112">
            <v>5.9</v>
          </cell>
        </row>
        <row r="113">
          <cell r="A113">
            <v>112</v>
          </cell>
          <cell r="B113" t="str">
            <v>112</v>
          </cell>
          <cell r="C113">
            <v>5</v>
          </cell>
          <cell r="D113" t="str">
            <v>SURG</v>
          </cell>
          <cell r="E113" t="str">
            <v>PERCUTANEOUS CARDIOVASCULAR PROCEDURES</v>
          </cell>
          <cell r="F113">
            <v>1.8676999999999999</v>
          </cell>
          <cell r="G113">
            <v>2.6</v>
          </cell>
          <cell r="H113">
            <v>3.8</v>
          </cell>
          <cell r="I113">
            <v>1.9221999999999999</v>
          </cell>
          <cell r="J113">
            <v>2.7</v>
          </cell>
          <cell r="K113">
            <v>3.8</v>
          </cell>
          <cell r="L113">
            <v>1.9893000000000001</v>
          </cell>
          <cell r="M113">
            <v>2.8</v>
          </cell>
          <cell r="N113">
            <v>3.9</v>
          </cell>
        </row>
        <row r="114">
          <cell r="A114">
            <v>113</v>
          </cell>
          <cell r="B114" t="str">
            <v>113</v>
          </cell>
          <cell r="C114">
            <v>5</v>
          </cell>
          <cell r="D114" t="str">
            <v>SURG</v>
          </cell>
          <cell r="E114" t="str">
            <v>AMPUTATION FOR CIRC SYSTEM DISORDERS EXCEPT UPPER LIMB &amp; TOE</v>
          </cell>
          <cell r="F114">
            <v>2.7806000000000002</v>
          </cell>
          <cell r="G114">
            <v>9.8000000000000007</v>
          </cell>
          <cell r="H114">
            <v>12.8</v>
          </cell>
          <cell r="I114">
            <v>2.7282999999999999</v>
          </cell>
          <cell r="J114">
            <v>9.5</v>
          </cell>
          <cell r="K114">
            <v>12.6</v>
          </cell>
          <cell r="L114">
            <v>2.7389000000000001</v>
          </cell>
          <cell r="M114">
            <v>9.8000000000000007</v>
          </cell>
          <cell r="N114">
            <v>13</v>
          </cell>
        </row>
        <row r="115">
          <cell r="A115">
            <v>114</v>
          </cell>
          <cell r="B115" t="str">
            <v>114</v>
          </cell>
          <cell r="C115">
            <v>5</v>
          </cell>
          <cell r="D115" t="str">
            <v>SURG</v>
          </cell>
          <cell r="E115" t="str">
            <v>UPPER LIMB &amp; TOE AMPUTATION FOR CIRC SYSTEM DISORDERS</v>
          </cell>
          <cell r="F115">
            <v>1.5656000000000001</v>
          </cell>
          <cell r="G115">
            <v>6</v>
          </cell>
          <cell r="H115">
            <v>8.3000000000000007</v>
          </cell>
          <cell r="I115">
            <v>1.5555000000000001</v>
          </cell>
          <cell r="J115">
            <v>6</v>
          </cell>
          <cell r="K115">
            <v>8.1999999999999993</v>
          </cell>
          <cell r="L115">
            <v>1.5077</v>
          </cell>
          <cell r="M115">
            <v>6</v>
          </cell>
          <cell r="N115">
            <v>8.4</v>
          </cell>
        </row>
        <row r="116">
          <cell r="A116">
            <v>115</v>
          </cell>
          <cell r="B116" t="str">
            <v>115</v>
          </cell>
          <cell r="C116">
            <v>5</v>
          </cell>
          <cell r="D116" t="str">
            <v>SURG</v>
          </cell>
          <cell r="E116" t="str">
            <v>PRM CARD PACEM IMPL W AMI,HRT FAIL OR SHK,OR AICD LEAD OR GNRTR PR</v>
          </cell>
          <cell r="F116">
            <v>3.4710999999999999</v>
          </cell>
          <cell r="G116">
            <v>6</v>
          </cell>
          <cell r="H116">
            <v>8.4</v>
          </cell>
          <cell r="I116">
            <v>3.4727000000000001</v>
          </cell>
          <cell r="J116">
            <v>6.2</v>
          </cell>
          <cell r="K116">
            <v>8.4</v>
          </cell>
          <cell r="L116">
            <v>3.5558000000000001</v>
          </cell>
          <cell r="M116">
            <v>6.3</v>
          </cell>
          <cell r="N116">
            <v>8.8000000000000007</v>
          </cell>
        </row>
        <row r="117">
          <cell r="A117">
            <v>116</v>
          </cell>
          <cell r="B117" t="str">
            <v>116</v>
          </cell>
          <cell r="C117">
            <v>5</v>
          </cell>
          <cell r="D117" t="str">
            <v>SURG</v>
          </cell>
          <cell r="E117" t="str">
            <v>OTH PERM CARD PACEMAK IMPL OR PTCA W CORONARY ARTERY STENT IMPLNT</v>
          </cell>
          <cell r="F117">
            <v>2.419</v>
          </cell>
          <cell r="G117">
            <v>2.6</v>
          </cell>
          <cell r="H117">
            <v>3.7</v>
          </cell>
          <cell r="I117">
            <v>2.4651000000000001</v>
          </cell>
          <cell r="J117">
            <v>2.8</v>
          </cell>
          <cell r="K117">
            <v>3.9</v>
          </cell>
          <cell r="L117">
            <v>2.4832999999999998</v>
          </cell>
          <cell r="M117">
            <v>3</v>
          </cell>
          <cell r="N117">
            <v>4.2</v>
          </cell>
        </row>
        <row r="118">
          <cell r="A118">
            <v>117</v>
          </cell>
          <cell r="B118" t="str">
            <v>117</v>
          </cell>
          <cell r="C118">
            <v>5</v>
          </cell>
          <cell r="D118" t="str">
            <v>SURG</v>
          </cell>
          <cell r="E118" t="str">
            <v>CARDIAC PACEMAKER REVISION EXCEPT DEVICE REPLACEMENT</v>
          </cell>
          <cell r="F118">
            <v>1.2966</v>
          </cell>
          <cell r="G118">
            <v>2.6</v>
          </cell>
          <cell r="H118">
            <v>4</v>
          </cell>
          <cell r="I118">
            <v>1.2930999999999999</v>
          </cell>
          <cell r="J118">
            <v>2.7</v>
          </cell>
          <cell r="K118">
            <v>4.0999999999999996</v>
          </cell>
          <cell r="L118">
            <v>1.2372000000000001</v>
          </cell>
          <cell r="M118">
            <v>2.7</v>
          </cell>
          <cell r="N118">
            <v>4</v>
          </cell>
        </row>
        <row r="119">
          <cell r="A119">
            <v>118</v>
          </cell>
          <cell r="B119" t="str">
            <v>118</v>
          </cell>
          <cell r="C119">
            <v>5</v>
          </cell>
          <cell r="D119" t="str">
            <v>SURG</v>
          </cell>
          <cell r="E119" t="str">
            <v>CARDIAC PACEMAKER DEVICE REPLACEMENT</v>
          </cell>
          <cell r="F119">
            <v>1.4939</v>
          </cell>
          <cell r="G119">
            <v>1.9</v>
          </cell>
          <cell r="H119">
            <v>2.8</v>
          </cell>
          <cell r="I119">
            <v>1.548</v>
          </cell>
          <cell r="J119">
            <v>2</v>
          </cell>
          <cell r="K119">
            <v>2.9</v>
          </cell>
          <cell r="L119">
            <v>1.5716000000000001</v>
          </cell>
          <cell r="M119">
            <v>2</v>
          </cell>
          <cell r="N119">
            <v>2.9</v>
          </cell>
        </row>
        <row r="120">
          <cell r="A120">
            <v>119</v>
          </cell>
          <cell r="B120" t="str">
            <v>119</v>
          </cell>
          <cell r="C120">
            <v>5</v>
          </cell>
          <cell r="D120" t="str">
            <v>SURG</v>
          </cell>
          <cell r="E120" t="str">
            <v>VEIN LIGATION &amp; STRIPPING</v>
          </cell>
          <cell r="F120">
            <v>1.26</v>
          </cell>
          <cell r="G120">
            <v>2.9</v>
          </cell>
          <cell r="H120">
            <v>4.9000000000000004</v>
          </cell>
          <cell r="I120">
            <v>1.2297</v>
          </cell>
          <cell r="J120">
            <v>3</v>
          </cell>
          <cell r="K120">
            <v>4.9000000000000004</v>
          </cell>
          <cell r="L120">
            <v>1.3076000000000001</v>
          </cell>
          <cell r="M120">
            <v>3.2</v>
          </cell>
          <cell r="N120">
            <v>5.4</v>
          </cell>
        </row>
        <row r="121">
          <cell r="A121">
            <v>120</v>
          </cell>
          <cell r="B121" t="str">
            <v>120</v>
          </cell>
          <cell r="C121">
            <v>5</v>
          </cell>
          <cell r="D121" t="str">
            <v>SURG</v>
          </cell>
          <cell r="E121" t="str">
            <v>OTHER CIRCULATORY SYSTEM O.R. PROCEDURES</v>
          </cell>
          <cell r="F121">
            <v>2.0352000000000001</v>
          </cell>
          <cell r="G121">
            <v>4.9000000000000004</v>
          </cell>
          <cell r="H121">
            <v>8.1</v>
          </cell>
          <cell r="I121">
            <v>2.0135999999999998</v>
          </cell>
          <cell r="J121">
            <v>5</v>
          </cell>
          <cell r="K121">
            <v>8.1999999999999993</v>
          </cell>
          <cell r="L121">
            <v>1.9630000000000001</v>
          </cell>
          <cell r="M121">
            <v>4.9000000000000004</v>
          </cell>
          <cell r="N121">
            <v>8.1999999999999993</v>
          </cell>
        </row>
        <row r="122">
          <cell r="A122">
            <v>121</v>
          </cell>
          <cell r="B122" t="str">
            <v>121</v>
          </cell>
          <cell r="C122">
            <v>5</v>
          </cell>
          <cell r="D122" t="str">
            <v>MED</v>
          </cell>
          <cell r="E122" t="str">
            <v>CIRCULATORY DISORDERS W AMI &amp; MAJOR COMP, DISCHARGED ALIVE</v>
          </cell>
          <cell r="F122">
            <v>1.6194</v>
          </cell>
          <cell r="G122">
            <v>5.5</v>
          </cell>
          <cell r="H122">
            <v>6.7</v>
          </cell>
          <cell r="I122">
            <v>1.6294999999999999</v>
          </cell>
          <cell r="J122">
            <v>5.6</v>
          </cell>
          <cell r="K122">
            <v>6.8</v>
          </cell>
          <cell r="L122">
            <v>1.6334</v>
          </cell>
          <cell r="M122">
            <v>5.7</v>
          </cell>
          <cell r="N122">
            <v>7</v>
          </cell>
        </row>
        <row r="123">
          <cell r="A123">
            <v>122</v>
          </cell>
          <cell r="B123" t="str">
            <v>122</v>
          </cell>
          <cell r="C123">
            <v>5</v>
          </cell>
          <cell r="D123" t="str">
            <v>MED</v>
          </cell>
          <cell r="E123" t="str">
            <v>CIRCULATORY DISORDERS W AMI W/O MAJOR COMP, DISCHARGED ALIVE</v>
          </cell>
          <cell r="F123">
            <v>1.0884</v>
          </cell>
          <cell r="G123">
            <v>3.3</v>
          </cell>
          <cell r="H123">
            <v>4</v>
          </cell>
          <cell r="I123">
            <v>1.1063000000000001</v>
          </cell>
          <cell r="J123">
            <v>3.4</v>
          </cell>
          <cell r="K123">
            <v>4.2</v>
          </cell>
          <cell r="L123">
            <v>1.1286</v>
          </cell>
          <cell r="M123">
            <v>3.6</v>
          </cell>
          <cell r="N123">
            <v>4.4000000000000004</v>
          </cell>
        </row>
        <row r="124">
          <cell r="A124">
            <v>123</v>
          </cell>
          <cell r="B124" t="str">
            <v>123</v>
          </cell>
          <cell r="C124">
            <v>5</v>
          </cell>
          <cell r="D124" t="str">
            <v>MED</v>
          </cell>
          <cell r="E124" t="str">
            <v>CIRCULATORY DISORDERS W AMI, EXPIRED</v>
          </cell>
          <cell r="F124">
            <v>1.5528</v>
          </cell>
          <cell r="G124">
            <v>2.8</v>
          </cell>
          <cell r="H124">
            <v>4.5999999999999996</v>
          </cell>
          <cell r="I124">
            <v>1.5107999999999999</v>
          </cell>
          <cell r="J124">
            <v>2.7</v>
          </cell>
          <cell r="K124">
            <v>4.4000000000000004</v>
          </cell>
          <cell r="L124">
            <v>1.4847999999999999</v>
          </cell>
          <cell r="M124">
            <v>2.6</v>
          </cell>
          <cell r="N124">
            <v>4.4000000000000004</v>
          </cell>
        </row>
        <row r="125">
          <cell r="A125">
            <v>124</v>
          </cell>
          <cell r="B125" t="str">
            <v>124</v>
          </cell>
          <cell r="C125">
            <v>5</v>
          </cell>
          <cell r="D125" t="str">
            <v>MED</v>
          </cell>
          <cell r="E125" t="str">
            <v>CIRCULATORY DISORDERS EXCEPT AMI, W CARD CATH &amp; COMPLEX DIAG</v>
          </cell>
          <cell r="F125">
            <v>1.4134</v>
          </cell>
          <cell r="G125">
            <v>3.3</v>
          </cell>
          <cell r="H125">
            <v>4.4000000000000004</v>
          </cell>
          <cell r="I125">
            <v>1.4019999999999999</v>
          </cell>
          <cell r="J125">
            <v>3.4</v>
          </cell>
          <cell r="K125">
            <v>4.5</v>
          </cell>
          <cell r="L125">
            <v>1.3793</v>
          </cell>
          <cell r="M125">
            <v>3.4</v>
          </cell>
          <cell r="N125">
            <v>4.5</v>
          </cell>
        </row>
        <row r="126">
          <cell r="A126">
            <v>125</v>
          </cell>
          <cell r="B126" t="str">
            <v>125</v>
          </cell>
          <cell r="C126">
            <v>5</v>
          </cell>
          <cell r="D126" t="str">
            <v>MED</v>
          </cell>
          <cell r="E126" t="str">
            <v>CIRCULATORY DISORDERS EXCEPT AMI, W CARD CATH W/O COMPLEX DIAG</v>
          </cell>
          <cell r="F126">
            <v>1.0606</v>
          </cell>
          <cell r="G126">
            <v>2.2000000000000002</v>
          </cell>
          <cell r="H126">
            <v>2.8</v>
          </cell>
          <cell r="I126">
            <v>1.0436000000000001</v>
          </cell>
          <cell r="J126">
            <v>2.2000000000000002</v>
          </cell>
          <cell r="K126">
            <v>2.8</v>
          </cell>
          <cell r="L126">
            <v>1.0134000000000001</v>
          </cell>
          <cell r="M126">
            <v>2.2000000000000002</v>
          </cell>
          <cell r="N126">
            <v>2.9</v>
          </cell>
        </row>
        <row r="127">
          <cell r="A127">
            <v>126</v>
          </cell>
          <cell r="B127" t="str">
            <v>126</v>
          </cell>
          <cell r="C127">
            <v>5</v>
          </cell>
          <cell r="D127" t="str">
            <v>MED</v>
          </cell>
          <cell r="E127" t="str">
            <v>ACUTE &amp; SUBACUTE ENDOCARDITIS</v>
          </cell>
          <cell r="F127">
            <v>2.5379</v>
          </cell>
          <cell r="G127">
            <v>9.3000000000000007</v>
          </cell>
          <cell r="H127">
            <v>12</v>
          </cell>
          <cell r="I127">
            <v>2.5169999999999999</v>
          </cell>
          <cell r="J127">
            <v>9.3000000000000007</v>
          </cell>
          <cell r="K127">
            <v>12.1</v>
          </cell>
          <cell r="L127">
            <v>2.5836999999999999</v>
          </cell>
          <cell r="M127">
            <v>9.6999999999999993</v>
          </cell>
          <cell r="N127">
            <v>12.7</v>
          </cell>
        </row>
        <row r="128">
          <cell r="A128">
            <v>127</v>
          </cell>
          <cell r="B128" t="str">
            <v>127</v>
          </cell>
          <cell r="C128">
            <v>5</v>
          </cell>
          <cell r="D128" t="str">
            <v>MED</v>
          </cell>
          <cell r="E128" t="str">
            <v>HEART FAILURE &amp; SHOCK</v>
          </cell>
          <cell r="F128">
            <v>1.0129999999999999</v>
          </cell>
          <cell r="G128">
            <v>4.2</v>
          </cell>
          <cell r="H128">
            <v>5.4</v>
          </cell>
          <cell r="I128">
            <v>1.0144</v>
          </cell>
          <cell r="J128">
            <v>4.2</v>
          </cell>
          <cell r="K128">
            <v>5.4</v>
          </cell>
          <cell r="L128">
            <v>1.0130999999999999</v>
          </cell>
          <cell r="M128">
            <v>4.3</v>
          </cell>
          <cell r="N128">
            <v>5.5</v>
          </cell>
        </row>
        <row r="129">
          <cell r="A129">
            <v>128</v>
          </cell>
          <cell r="B129" t="str">
            <v>128</v>
          </cell>
          <cell r="C129">
            <v>5</v>
          </cell>
          <cell r="D129" t="str">
            <v>MED</v>
          </cell>
          <cell r="E129" t="str">
            <v>DEEP VEIN THROMBOPHLEBITIS</v>
          </cell>
          <cell r="F129">
            <v>0.7651</v>
          </cell>
          <cell r="G129">
            <v>5</v>
          </cell>
          <cell r="H129">
            <v>5.8</v>
          </cell>
          <cell r="I129">
            <v>0.76449999999999996</v>
          </cell>
          <cell r="J129">
            <v>5.0999999999999996</v>
          </cell>
          <cell r="K129">
            <v>5.9</v>
          </cell>
          <cell r="L129">
            <v>0.7641</v>
          </cell>
          <cell r="M129">
            <v>5.3</v>
          </cell>
          <cell r="N129">
            <v>6</v>
          </cell>
        </row>
        <row r="130">
          <cell r="A130">
            <v>129</v>
          </cell>
          <cell r="B130" t="str">
            <v>129</v>
          </cell>
          <cell r="C130">
            <v>5</v>
          </cell>
          <cell r="D130" t="str">
            <v>MED</v>
          </cell>
          <cell r="E130" t="str">
            <v>CARDIAC ARREST, UNEXPLAINED</v>
          </cell>
          <cell r="F130">
            <v>1.0968</v>
          </cell>
          <cell r="G130">
            <v>1.8</v>
          </cell>
          <cell r="H130">
            <v>2.9</v>
          </cell>
          <cell r="I130">
            <v>1.077</v>
          </cell>
          <cell r="J130">
            <v>1.8</v>
          </cell>
          <cell r="K130">
            <v>2.8</v>
          </cell>
          <cell r="L130">
            <v>1.0898000000000001</v>
          </cell>
          <cell r="M130">
            <v>1.8</v>
          </cell>
          <cell r="N130">
            <v>3</v>
          </cell>
        </row>
        <row r="131">
          <cell r="A131">
            <v>130</v>
          </cell>
          <cell r="B131" t="str">
            <v>130</v>
          </cell>
          <cell r="C131">
            <v>5</v>
          </cell>
          <cell r="D131" t="str">
            <v>MED</v>
          </cell>
          <cell r="E131" t="str">
            <v>PERIPHERAL VASCULAR DISORDERS W CC</v>
          </cell>
          <cell r="F131">
            <v>0.94710000000000005</v>
          </cell>
          <cell r="G131">
            <v>4.7</v>
          </cell>
          <cell r="H131">
            <v>5.9</v>
          </cell>
          <cell r="I131">
            <v>0.94689999999999996</v>
          </cell>
          <cell r="J131">
            <v>4.7</v>
          </cell>
          <cell r="K131">
            <v>5.9</v>
          </cell>
          <cell r="L131">
            <v>0.94269999999999998</v>
          </cell>
          <cell r="M131">
            <v>4.9000000000000004</v>
          </cell>
          <cell r="N131">
            <v>6</v>
          </cell>
        </row>
        <row r="132">
          <cell r="A132">
            <v>131</v>
          </cell>
          <cell r="B132" t="str">
            <v>131</v>
          </cell>
          <cell r="C132">
            <v>5</v>
          </cell>
          <cell r="D132" t="str">
            <v>MED</v>
          </cell>
          <cell r="E132" t="str">
            <v>PERIPHERAL VASCULAR DISORDERS W/O CC</v>
          </cell>
          <cell r="F132">
            <v>0.58979999999999999</v>
          </cell>
          <cell r="G132">
            <v>3.6</v>
          </cell>
          <cell r="H132">
            <v>4.4000000000000004</v>
          </cell>
          <cell r="I132">
            <v>0.60499999999999998</v>
          </cell>
          <cell r="J132">
            <v>3.7</v>
          </cell>
          <cell r="K132">
            <v>4.5</v>
          </cell>
          <cell r="L132">
            <v>0.60670000000000002</v>
          </cell>
          <cell r="M132">
            <v>3.9</v>
          </cell>
          <cell r="N132">
            <v>4.7</v>
          </cell>
        </row>
        <row r="133">
          <cell r="A133">
            <v>132</v>
          </cell>
          <cell r="B133" t="str">
            <v>132</v>
          </cell>
          <cell r="C133">
            <v>5</v>
          </cell>
          <cell r="D133" t="str">
            <v>MED</v>
          </cell>
          <cell r="E133" t="str">
            <v>ATHEROSCLEROSIS W CC</v>
          </cell>
          <cell r="F133">
            <v>0.67069999999999996</v>
          </cell>
          <cell r="G133">
            <v>2.4</v>
          </cell>
          <cell r="H133">
            <v>3.1</v>
          </cell>
          <cell r="I133">
            <v>0.67130000000000001</v>
          </cell>
          <cell r="J133">
            <v>2.5</v>
          </cell>
          <cell r="K133">
            <v>3.1</v>
          </cell>
          <cell r="L133">
            <v>0.66979999999999995</v>
          </cell>
          <cell r="M133">
            <v>2.5</v>
          </cell>
          <cell r="N133">
            <v>3.2</v>
          </cell>
        </row>
        <row r="134">
          <cell r="A134">
            <v>133</v>
          </cell>
          <cell r="B134" t="str">
            <v>133</v>
          </cell>
          <cell r="C134">
            <v>5</v>
          </cell>
          <cell r="D134" t="str">
            <v>MED</v>
          </cell>
          <cell r="E134" t="str">
            <v>ATHEROSCLEROSIS W/O CC</v>
          </cell>
          <cell r="F134">
            <v>0.56630000000000003</v>
          </cell>
          <cell r="G134">
            <v>1.9</v>
          </cell>
          <cell r="H134">
            <v>2.4</v>
          </cell>
          <cell r="I134">
            <v>0.5675</v>
          </cell>
          <cell r="J134">
            <v>1.9</v>
          </cell>
          <cell r="K134">
            <v>2.4</v>
          </cell>
          <cell r="L134">
            <v>0.55559999999999998</v>
          </cell>
          <cell r="M134">
            <v>2</v>
          </cell>
          <cell r="N134">
            <v>2.5</v>
          </cell>
        </row>
        <row r="135">
          <cell r="A135">
            <v>134</v>
          </cell>
          <cell r="B135" t="str">
            <v>134</v>
          </cell>
          <cell r="C135">
            <v>5</v>
          </cell>
          <cell r="D135" t="str">
            <v>MED</v>
          </cell>
          <cell r="E135" t="str">
            <v>HYPERTENSION</v>
          </cell>
          <cell r="F135">
            <v>0.5917</v>
          </cell>
          <cell r="G135">
            <v>2.6</v>
          </cell>
          <cell r="H135">
            <v>3.3</v>
          </cell>
          <cell r="I135">
            <v>0.58460000000000001</v>
          </cell>
          <cell r="J135">
            <v>2.6</v>
          </cell>
          <cell r="K135">
            <v>3.3</v>
          </cell>
          <cell r="L135">
            <v>0.58230000000000004</v>
          </cell>
          <cell r="M135">
            <v>2.7</v>
          </cell>
          <cell r="N135">
            <v>3.5</v>
          </cell>
        </row>
        <row r="136">
          <cell r="A136">
            <v>135</v>
          </cell>
          <cell r="B136" t="str">
            <v>135</v>
          </cell>
          <cell r="C136">
            <v>5</v>
          </cell>
          <cell r="D136" t="str">
            <v>MED</v>
          </cell>
          <cell r="E136" t="str">
            <v>CARDIAC CONGENITAL &amp; VALVULAR DISORDERS AGE &gt;17 W CC</v>
          </cell>
          <cell r="F136">
            <v>0.9083</v>
          </cell>
          <cell r="G136">
            <v>3.3</v>
          </cell>
          <cell r="H136">
            <v>4.5</v>
          </cell>
          <cell r="I136">
            <v>0.87039999999999995</v>
          </cell>
          <cell r="J136">
            <v>3.3</v>
          </cell>
          <cell r="K136">
            <v>4.4000000000000004</v>
          </cell>
          <cell r="L136">
            <v>0.85429999999999995</v>
          </cell>
          <cell r="M136">
            <v>3.3</v>
          </cell>
          <cell r="N136">
            <v>4.4000000000000004</v>
          </cell>
        </row>
        <row r="137">
          <cell r="A137">
            <v>136</v>
          </cell>
          <cell r="B137" t="str">
            <v>136</v>
          </cell>
          <cell r="C137">
            <v>5</v>
          </cell>
          <cell r="D137" t="str">
            <v>MED</v>
          </cell>
          <cell r="E137" t="str">
            <v>CARDIAC CONGENITAL &amp; VALVULAR DISORDERS AGE &gt;17 W/O CC</v>
          </cell>
          <cell r="F137">
            <v>0.60650000000000004</v>
          </cell>
          <cell r="G137">
            <v>2.2000000000000002</v>
          </cell>
          <cell r="H137">
            <v>2.9</v>
          </cell>
          <cell r="I137">
            <v>0.60040000000000004</v>
          </cell>
          <cell r="J137">
            <v>2.2999999999999998</v>
          </cell>
          <cell r="K137">
            <v>2.9</v>
          </cell>
          <cell r="L137">
            <v>0.57350000000000001</v>
          </cell>
          <cell r="M137">
            <v>2.4</v>
          </cell>
          <cell r="N137">
            <v>3</v>
          </cell>
        </row>
        <row r="138">
          <cell r="A138">
            <v>137</v>
          </cell>
          <cell r="B138" t="str">
            <v>137</v>
          </cell>
          <cell r="C138">
            <v>5</v>
          </cell>
          <cell r="D138" t="str">
            <v>MED</v>
          </cell>
          <cell r="E138" t="str">
            <v>CARDIAC CONGENITAL &amp; VALVULAR DISORDERS AGE 0-17</v>
          </cell>
          <cell r="F138">
            <v>0.81920000000000004</v>
          </cell>
          <cell r="G138">
            <v>3.3</v>
          </cell>
          <cell r="H138">
            <v>3.3</v>
          </cell>
          <cell r="I138">
            <v>0.81879999999999997</v>
          </cell>
          <cell r="J138">
            <v>3.3</v>
          </cell>
          <cell r="K138">
            <v>3.3</v>
          </cell>
          <cell r="L138">
            <v>0.8135</v>
          </cell>
          <cell r="M138">
            <v>3.3</v>
          </cell>
          <cell r="N138">
            <v>3.3</v>
          </cell>
        </row>
        <row r="139">
          <cell r="A139">
            <v>138</v>
          </cell>
          <cell r="B139" t="str">
            <v>138</v>
          </cell>
          <cell r="C139">
            <v>5</v>
          </cell>
          <cell r="D139" t="str">
            <v>MED</v>
          </cell>
          <cell r="E139" t="str">
            <v>CARDIAC ARRHYTHMIA &amp; CONDUCTION DISORDERS W CC</v>
          </cell>
          <cell r="F139">
            <v>0.82909999999999995</v>
          </cell>
          <cell r="G139">
            <v>3.1</v>
          </cell>
          <cell r="H139">
            <v>4</v>
          </cell>
          <cell r="I139">
            <v>0.81540000000000001</v>
          </cell>
          <cell r="J139">
            <v>3.1</v>
          </cell>
          <cell r="K139">
            <v>4</v>
          </cell>
          <cell r="L139">
            <v>0.79990000000000006</v>
          </cell>
          <cell r="M139">
            <v>3.1</v>
          </cell>
          <cell r="N139">
            <v>4.0999999999999996</v>
          </cell>
        </row>
        <row r="140">
          <cell r="A140">
            <v>139</v>
          </cell>
          <cell r="B140" t="str">
            <v>139</v>
          </cell>
          <cell r="C140">
            <v>5</v>
          </cell>
          <cell r="D140" t="str">
            <v>MED</v>
          </cell>
          <cell r="E140" t="str">
            <v>CARDIAC ARRHYTHMIA &amp; CONDUCTION DISORDERS W/O CC</v>
          </cell>
          <cell r="F140">
            <v>0.5141</v>
          </cell>
          <cell r="G140">
            <v>2</v>
          </cell>
          <cell r="H140">
            <v>2.5</v>
          </cell>
          <cell r="I140">
            <v>0.50790000000000002</v>
          </cell>
          <cell r="J140">
            <v>2.1</v>
          </cell>
          <cell r="K140">
            <v>2.5</v>
          </cell>
          <cell r="L140">
            <v>0.49769999999999998</v>
          </cell>
          <cell r="M140">
            <v>2.1</v>
          </cell>
          <cell r="N140">
            <v>2.6</v>
          </cell>
        </row>
        <row r="141">
          <cell r="A141">
            <v>140</v>
          </cell>
          <cell r="B141" t="str">
            <v>140</v>
          </cell>
          <cell r="C141">
            <v>5</v>
          </cell>
          <cell r="D141" t="str">
            <v>MED</v>
          </cell>
          <cell r="E141" t="str">
            <v>ANGINA PECTORIS</v>
          </cell>
          <cell r="F141">
            <v>0.57399999999999995</v>
          </cell>
          <cell r="G141">
            <v>2.2000000000000002</v>
          </cell>
          <cell r="H141">
            <v>2.7</v>
          </cell>
          <cell r="I141">
            <v>0.58289999999999997</v>
          </cell>
          <cell r="J141">
            <v>2.2999999999999998</v>
          </cell>
          <cell r="K141">
            <v>2.8</v>
          </cell>
          <cell r="L141">
            <v>0.59570000000000001</v>
          </cell>
          <cell r="M141">
            <v>2.4</v>
          </cell>
          <cell r="N141">
            <v>3</v>
          </cell>
        </row>
        <row r="142">
          <cell r="A142">
            <v>141</v>
          </cell>
          <cell r="B142" t="str">
            <v>141</v>
          </cell>
          <cell r="C142">
            <v>5</v>
          </cell>
          <cell r="D142" t="str">
            <v>MED</v>
          </cell>
          <cell r="E142" t="str">
            <v>SYNCOPE &amp; COLLAPSE W CC</v>
          </cell>
          <cell r="F142">
            <v>0.72189999999999999</v>
          </cell>
          <cell r="G142">
            <v>2.9</v>
          </cell>
          <cell r="H142">
            <v>3.7</v>
          </cell>
          <cell r="I142">
            <v>0.70909999999999995</v>
          </cell>
          <cell r="J142">
            <v>2.9</v>
          </cell>
          <cell r="K142">
            <v>3.7</v>
          </cell>
          <cell r="L142">
            <v>0.70220000000000005</v>
          </cell>
          <cell r="M142">
            <v>3</v>
          </cell>
          <cell r="N142">
            <v>3.9</v>
          </cell>
        </row>
        <row r="143">
          <cell r="A143">
            <v>142</v>
          </cell>
          <cell r="B143" t="str">
            <v>142</v>
          </cell>
          <cell r="C143">
            <v>5</v>
          </cell>
          <cell r="D143" t="str">
            <v>MED</v>
          </cell>
          <cell r="E143" t="str">
            <v>SYNCOPE &amp; COLLAPSE W/O CC</v>
          </cell>
          <cell r="F143">
            <v>0.55520000000000003</v>
          </cell>
          <cell r="G143">
            <v>2.2000000000000002</v>
          </cell>
          <cell r="H143">
            <v>2.7</v>
          </cell>
          <cell r="I143">
            <v>0.54190000000000005</v>
          </cell>
          <cell r="J143">
            <v>2.2000000000000002</v>
          </cell>
          <cell r="K143">
            <v>2.7</v>
          </cell>
          <cell r="L143">
            <v>0.53120000000000001</v>
          </cell>
          <cell r="M143">
            <v>2.2000000000000002</v>
          </cell>
          <cell r="N143">
            <v>2.8</v>
          </cell>
        </row>
        <row r="144">
          <cell r="A144">
            <v>143</v>
          </cell>
          <cell r="B144" t="str">
            <v>143</v>
          </cell>
          <cell r="C144">
            <v>5</v>
          </cell>
          <cell r="D144" t="str">
            <v>MED</v>
          </cell>
          <cell r="E144" t="str">
            <v>CHEST PAIN</v>
          </cell>
          <cell r="F144">
            <v>0.54020000000000001</v>
          </cell>
          <cell r="G144">
            <v>1.8</v>
          </cell>
          <cell r="H144">
            <v>2.2000000000000002</v>
          </cell>
          <cell r="I144">
            <v>0.53420000000000001</v>
          </cell>
          <cell r="J144">
            <v>1.8</v>
          </cell>
          <cell r="K144">
            <v>2.2000000000000002</v>
          </cell>
          <cell r="L144">
            <v>0.52629999999999999</v>
          </cell>
          <cell r="M144">
            <v>1.8</v>
          </cell>
          <cell r="N144">
            <v>2.2999999999999998</v>
          </cell>
        </row>
        <row r="145">
          <cell r="A145">
            <v>144</v>
          </cell>
          <cell r="B145" t="str">
            <v>144</v>
          </cell>
          <cell r="C145">
            <v>5</v>
          </cell>
          <cell r="D145" t="str">
            <v>MED</v>
          </cell>
          <cell r="E145" t="str">
            <v>OTHER CIRCULATORY SYSTEM DIAGNOSES W CC</v>
          </cell>
          <cell r="F145">
            <v>1.1668000000000001</v>
          </cell>
          <cell r="G145">
            <v>3.8</v>
          </cell>
          <cell r="H145">
            <v>5.4</v>
          </cell>
          <cell r="I145">
            <v>1.1526000000000001</v>
          </cell>
          <cell r="J145">
            <v>3.8</v>
          </cell>
          <cell r="K145">
            <v>5.4</v>
          </cell>
          <cell r="L145">
            <v>1.1122000000000001</v>
          </cell>
          <cell r="M145">
            <v>3.8</v>
          </cell>
          <cell r="N145">
            <v>5.3</v>
          </cell>
        </row>
        <row r="146">
          <cell r="A146">
            <v>145</v>
          </cell>
          <cell r="B146" t="str">
            <v>145</v>
          </cell>
          <cell r="C146">
            <v>5</v>
          </cell>
          <cell r="D146" t="str">
            <v>MED</v>
          </cell>
          <cell r="E146" t="str">
            <v>OTHER CIRCULATORY SYSTEM DIAGNOSES W/O CC</v>
          </cell>
          <cell r="F146">
            <v>0.63219999999999998</v>
          </cell>
          <cell r="G146">
            <v>2.2000000000000002</v>
          </cell>
          <cell r="H146">
            <v>2.8</v>
          </cell>
          <cell r="I146">
            <v>0.64970000000000006</v>
          </cell>
          <cell r="J146">
            <v>2.2000000000000002</v>
          </cell>
          <cell r="K146">
            <v>2.8</v>
          </cell>
          <cell r="L146">
            <v>0.63160000000000005</v>
          </cell>
          <cell r="M146">
            <v>2.2000000000000002</v>
          </cell>
          <cell r="N146">
            <v>2.9</v>
          </cell>
        </row>
        <row r="147">
          <cell r="A147">
            <v>146</v>
          </cell>
          <cell r="B147" t="str">
            <v>146</v>
          </cell>
          <cell r="C147">
            <v>6</v>
          </cell>
          <cell r="D147" t="str">
            <v>SURG</v>
          </cell>
          <cell r="E147" t="str">
            <v>RECTAL RESECTION W CC</v>
          </cell>
          <cell r="F147">
            <v>2.7429999999999999</v>
          </cell>
          <cell r="G147">
            <v>8.9</v>
          </cell>
          <cell r="H147">
            <v>10.199999999999999</v>
          </cell>
          <cell r="I147">
            <v>2.7862</v>
          </cell>
          <cell r="J147">
            <v>9.1</v>
          </cell>
          <cell r="K147">
            <v>10.3</v>
          </cell>
          <cell r="L147">
            <v>2.7174999999999998</v>
          </cell>
          <cell r="M147">
            <v>9</v>
          </cell>
          <cell r="N147">
            <v>10.3</v>
          </cell>
        </row>
        <row r="148">
          <cell r="A148">
            <v>147</v>
          </cell>
          <cell r="B148" t="str">
            <v>147</v>
          </cell>
          <cell r="C148">
            <v>6</v>
          </cell>
          <cell r="D148" t="str">
            <v>SURG</v>
          </cell>
          <cell r="E148" t="str">
            <v>RECTAL RESECTION W/O CC</v>
          </cell>
          <cell r="F148">
            <v>1.6221000000000001</v>
          </cell>
          <cell r="G148">
            <v>6</v>
          </cell>
          <cell r="H148">
            <v>6.6</v>
          </cell>
          <cell r="I148">
            <v>1.6382000000000001</v>
          </cell>
          <cell r="J148">
            <v>6.1</v>
          </cell>
          <cell r="K148">
            <v>6.7</v>
          </cell>
          <cell r="L148">
            <v>1.589</v>
          </cell>
          <cell r="M148">
            <v>6.1</v>
          </cell>
          <cell r="N148">
            <v>6.7</v>
          </cell>
        </row>
        <row r="149">
          <cell r="A149">
            <v>148</v>
          </cell>
          <cell r="B149" t="str">
            <v>148</v>
          </cell>
          <cell r="C149">
            <v>6</v>
          </cell>
          <cell r="D149" t="str">
            <v>SURG</v>
          </cell>
          <cell r="E149" t="str">
            <v>MAJOR SMALL &amp; LARGE BOWEL PROCEDURES W CC</v>
          </cell>
          <cell r="F149">
            <v>3.4346999999999999</v>
          </cell>
          <cell r="G149">
            <v>10.1</v>
          </cell>
          <cell r="H149">
            <v>12.1</v>
          </cell>
          <cell r="I149">
            <v>3.4289000000000001</v>
          </cell>
          <cell r="J149">
            <v>10.1</v>
          </cell>
          <cell r="K149">
            <v>12.1</v>
          </cell>
          <cell r="L149">
            <v>3.4230999999999998</v>
          </cell>
          <cell r="M149">
            <v>10.3</v>
          </cell>
          <cell r="N149">
            <v>12.3</v>
          </cell>
        </row>
        <row r="150">
          <cell r="A150">
            <v>149</v>
          </cell>
          <cell r="B150" t="str">
            <v>149</v>
          </cell>
          <cell r="C150">
            <v>6</v>
          </cell>
          <cell r="D150" t="str">
            <v>SURG</v>
          </cell>
          <cell r="E150" t="str">
            <v>MAJOR SMALL &amp; LARGE BOWEL PROCEDURES W/O CC</v>
          </cell>
          <cell r="F150">
            <v>1.5667</v>
          </cell>
          <cell r="G150">
            <v>6.1</v>
          </cell>
          <cell r="H150">
            <v>6.7</v>
          </cell>
          <cell r="I150">
            <v>1.5723</v>
          </cell>
          <cell r="J150">
            <v>6.2</v>
          </cell>
          <cell r="K150">
            <v>6.7</v>
          </cell>
          <cell r="L150">
            <v>1.5691999999999999</v>
          </cell>
          <cell r="M150">
            <v>6.3</v>
          </cell>
          <cell r="N150">
            <v>6.9</v>
          </cell>
        </row>
        <row r="151">
          <cell r="A151">
            <v>150</v>
          </cell>
          <cell r="B151" t="str">
            <v>150</v>
          </cell>
          <cell r="C151">
            <v>6</v>
          </cell>
          <cell r="D151" t="str">
            <v>SURG</v>
          </cell>
          <cell r="E151" t="str">
            <v>PERITONEAL ADHESIOLYSIS W CC</v>
          </cell>
          <cell r="F151">
            <v>2.8523000000000001</v>
          </cell>
          <cell r="G151">
            <v>9.1</v>
          </cell>
          <cell r="H151">
            <v>11.2</v>
          </cell>
          <cell r="I151">
            <v>2.8098000000000001</v>
          </cell>
          <cell r="J151">
            <v>9</v>
          </cell>
          <cell r="K151">
            <v>11</v>
          </cell>
          <cell r="L151">
            <v>2.7418999999999998</v>
          </cell>
          <cell r="M151">
            <v>8.9</v>
          </cell>
          <cell r="N151">
            <v>10.9</v>
          </cell>
        </row>
        <row r="152">
          <cell r="A152">
            <v>151</v>
          </cell>
          <cell r="B152" t="str">
            <v>151</v>
          </cell>
          <cell r="C152">
            <v>6</v>
          </cell>
          <cell r="D152" t="str">
            <v>SURG</v>
          </cell>
          <cell r="E152" t="str">
            <v>PERITONEAL ADHESIOLYSIS W/O CC</v>
          </cell>
          <cell r="F152">
            <v>1.3427</v>
          </cell>
          <cell r="G152">
            <v>4.8</v>
          </cell>
          <cell r="H152">
            <v>5.9</v>
          </cell>
          <cell r="I152">
            <v>1.3436999999999999</v>
          </cell>
          <cell r="J152">
            <v>4.9000000000000004</v>
          </cell>
          <cell r="K152">
            <v>6</v>
          </cell>
          <cell r="L152">
            <v>1.2807999999999999</v>
          </cell>
          <cell r="M152">
            <v>4.8</v>
          </cell>
          <cell r="N152">
            <v>5.9</v>
          </cell>
        </row>
        <row r="153">
          <cell r="A153">
            <v>152</v>
          </cell>
          <cell r="B153" t="str">
            <v>152</v>
          </cell>
          <cell r="C153">
            <v>6</v>
          </cell>
          <cell r="D153" t="str">
            <v>SURG</v>
          </cell>
          <cell r="E153" t="str">
            <v>MINOR SMALL &amp; LARGE BOWEL PROCEDURES W CC</v>
          </cell>
          <cell r="F153">
            <v>1.9461999999999999</v>
          </cell>
          <cell r="G153">
            <v>6.8</v>
          </cell>
          <cell r="H153">
            <v>8.1999999999999993</v>
          </cell>
          <cell r="I153">
            <v>1.9605999999999999</v>
          </cell>
          <cell r="J153">
            <v>6.9</v>
          </cell>
          <cell r="K153">
            <v>8.3000000000000007</v>
          </cell>
          <cell r="L153">
            <v>1.9406000000000001</v>
          </cell>
          <cell r="M153">
            <v>7</v>
          </cell>
          <cell r="N153">
            <v>8.3000000000000007</v>
          </cell>
        </row>
        <row r="154">
          <cell r="A154">
            <v>153</v>
          </cell>
          <cell r="B154" t="str">
            <v>153</v>
          </cell>
          <cell r="C154">
            <v>6</v>
          </cell>
          <cell r="D154" t="str">
            <v>SURG</v>
          </cell>
          <cell r="E154" t="str">
            <v>MINOR SMALL &amp; LARGE BOWEL PROCEDURES W/O CC</v>
          </cell>
          <cell r="F154">
            <v>1.208</v>
          </cell>
          <cell r="G154">
            <v>4.9000000000000004</v>
          </cell>
          <cell r="H154">
            <v>5.5</v>
          </cell>
          <cell r="I154">
            <v>1.2170000000000001</v>
          </cell>
          <cell r="J154">
            <v>5</v>
          </cell>
          <cell r="K154">
            <v>5.6</v>
          </cell>
          <cell r="L154">
            <v>1.1924999999999999</v>
          </cell>
          <cell r="M154">
            <v>5.0999999999999996</v>
          </cell>
          <cell r="N154">
            <v>5.6</v>
          </cell>
        </row>
        <row r="155">
          <cell r="A155">
            <v>154</v>
          </cell>
          <cell r="B155" t="str">
            <v>154</v>
          </cell>
          <cell r="C155">
            <v>6</v>
          </cell>
          <cell r="D155" t="str">
            <v>SURG</v>
          </cell>
          <cell r="E155" t="str">
            <v>STOMACH, ESOPHAGEAL &amp; DUODENAL PROCEDURES AGE &gt;17 W CC</v>
          </cell>
          <cell r="F155">
            <v>4.1475</v>
          </cell>
          <cell r="G155">
            <v>10.1</v>
          </cell>
          <cell r="H155">
            <v>13.3</v>
          </cell>
          <cell r="I155">
            <v>4.1334999999999997</v>
          </cell>
          <cell r="J155">
            <v>10.1</v>
          </cell>
          <cell r="K155">
            <v>13.2</v>
          </cell>
          <cell r="L155">
            <v>4.1847000000000003</v>
          </cell>
          <cell r="M155">
            <v>10.3</v>
          </cell>
          <cell r="N155">
            <v>13.4</v>
          </cell>
        </row>
        <row r="156">
          <cell r="A156">
            <v>155</v>
          </cell>
          <cell r="B156" t="str">
            <v>155</v>
          </cell>
          <cell r="C156">
            <v>6</v>
          </cell>
          <cell r="D156" t="str">
            <v>SURG</v>
          </cell>
          <cell r="E156" t="str">
            <v>STOMACH, ESOPHAGEAL &amp; DUODENAL PROCEDURES AGE &gt;17 W/O CC</v>
          </cell>
          <cell r="F156">
            <v>1.3751</v>
          </cell>
          <cell r="G156">
            <v>3.3</v>
          </cell>
          <cell r="H156">
            <v>4.4000000000000004</v>
          </cell>
          <cell r="I156">
            <v>1.3781000000000001</v>
          </cell>
          <cell r="J156">
            <v>3.5</v>
          </cell>
          <cell r="K156">
            <v>4.5</v>
          </cell>
          <cell r="L156">
            <v>1.3541000000000001</v>
          </cell>
          <cell r="M156">
            <v>3.6</v>
          </cell>
          <cell r="N156">
            <v>4.7</v>
          </cell>
        </row>
        <row r="157">
          <cell r="A157">
            <v>156</v>
          </cell>
          <cell r="B157" t="str">
            <v>156</v>
          </cell>
          <cell r="C157">
            <v>6</v>
          </cell>
          <cell r="D157" t="str">
            <v>SURG</v>
          </cell>
          <cell r="E157" t="str">
            <v>STOMACH, ESOPHAGEAL &amp; DUODENAL PROCEDURES AGE 0-17</v>
          </cell>
          <cell r="F157">
            <v>0.84360000000000002</v>
          </cell>
          <cell r="G157">
            <v>6</v>
          </cell>
          <cell r="H157">
            <v>6</v>
          </cell>
          <cell r="I157">
            <v>0.84319999999999995</v>
          </cell>
          <cell r="J157">
            <v>6</v>
          </cell>
          <cell r="K157">
            <v>6</v>
          </cell>
          <cell r="L157">
            <v>0.83779999999999999</v>
          </cell>
          <cell r="M157">
            <v>6</v>
          </cell>
          <cell r="N157">
            <v>6</v>
          </cell>
        </row>
        <row r="158">
          <cell r="A158">
            <v>157</v>
          </cell>
          <cell r="B158" t="str">
            <v>157</v>
          </cell>
          <cell r="C158">
            <v>6</v>
          </cell>
          <cell r="D158" t="str">
            <v>SURG</v>
          </cell>
          <cell r="E158" t="str">
            <v>ANAL &amp; STOMAL PROCEDURES W CC</v>
          </cell>
          <cell r="F158">
            <v>1.2387999999999999</v>
          </cell>
          <cell r="G158">
            <v>3.9</v>
          </cell>
          <cell r="H158">
            <v>5.5</v>
          </cell>
          <cell r="I158">
            <v>1.2392000000000001</v>
          </cell>
          <cell r="J158">
            <v>4</v>
          </cell>
          <cell r="K158">
            <v>5.6</v>
          </cell>
          <cell r="L158">
            <v>1.2081999999999999</v>
          </cell>
          <cell r="M158">
            <v>3.9</v>
          </cell>
          <cell r="N158">
            <v>5.4</v>
          </cell>
        </row>
        <row r="159">
          <cell r="A159">
            <v>158</v>
          </cell>
          <cell r="B159" t="str">
            <v>158</v>
          </cell>
          <cell r="C159">
            <v>6</v>
          </cell>
          <cell r="D159" t="str">
            <v>SURG</v>
          </cell>
          <cell r="E159" t="str">
            <v>ANAL &amp; STOMAL PROCEDURES W/O CC</v>
          </cell>
          <cell r="F159">
            <v>0.66379999999999995</v>
          </cell>
          <cell r="G159">
            <v>2.1</v>
          </cell>
          <cell r="H159">
            <v>2.6</v>
          </cell>
          <cell r="I159">
            <v>0.65610000000000002</v>
          </cell>
          <cell r="J159">
            <v>2.1</v>
          </cell>
          <cell r="K159">
            <v>2.6</v>
          </cell>
          <cell r="L159">
            <v>0.64159999999999995</v>
          </cell>
          <cell r="M159">
            <v>2.1</v>
          </cell>
          <cell r="N159">
            <v>2.6</v>
          </cell>
        </row>
        <row r="160">
          <cell r="A160">
            <v>159</v>
          </cell>
          <cell r="B160" t="str">
            <v>159</v>
          </cell>
          <cell r="C160">
            <v>6</v>
          </cell>
          <cell r="D160" t="str">
            <v>SURG</v>
          </cell>
          <cell r="E160" t="str">
            <v>HERNIA PROCEDURES EXCEPT INGUINAL &amp; FEMORAL AGE &gt;17 W CC</v>
          </cell>
          <cell r="F160">
            <v>1.3347</v>
          </cell>
          <cell r="G160">
            <v>3.8</v>
          </cell>
          <cell r="H160">
            <v>5</v>
          </cell>
          <cell r="I160">
            <v>1.3097000000000001</v>
          </cell>
          <cell r="J160">
            <v>3.7</v>
          </cell>
          <cell r="K160">
            <v>5</v>
          </cell>
          <cell r="L160">
            <v>1.2878000000000001</v>
          </cell>
          <cell r="M160">
            <v>3.7</v>
          </cell>
          <cell r="N160">
            <v>5</v>
          </cell>
        </row>
        <row r="161">
          <cell r="A161">
            <v>160</v>
          </cell>
          <cell r="B161" t="str">
            <v>160</v>
          </cell>
          <cell r="C161">
            <v>6</v>
          </cell>
          <cell r="D161" t="str">
            <v>SURG</v>
          </cell>
          <cell r="E161" t="str">
            <v>HERNIA PROCEDURES EXCEPT INGUINAL &amp; FEMORAL AGE &gt;17 W/O CC</v>
          </cell>
          <cell r="F161">
            <v>0.78369999999999995</v>
          </cell>
          <cell r="G161">
            <v>2.2000000000000002</v>
          </cell>
          <cell r="H161">
            <v>2.7</v>
          </cell>
          <cell r="I161">
            <v>0.78010000000000002</v>
          </cell>
          <cell r="J161">
            <v>2.2000000000000002</v>
          </cell>
          <cell r="K161">
            <v>2.7</v>
          </cell>
          <cell r="L161">
            <v>0.74109999999999998</v>
          </cell>
          <cell r="M161">
            <v>2.2000000000000002</v>
          </cell>
          <cell r="N161">
            <v>2.7</v>
          </cell>
        </row>
        <row r="162">
          <cell r="A162">
            <v>161</v>
          </cell>
          <cell r="B162" t="str">
            <v>161</v>
          </cell>
          <cell r="C162">
            <v>6</v>
          </cell>
          <cell r="D162" t="str">
            <v>SURG</v>
          </cell>
          <cell r="E162" t="str">
            <v>INGUINAL &amp; FEMORAL HERNIA PROCEDURES AGE &gt;17 W CC</v>
          </cell>
          <cell r="F162">
            <v>1.1016999999999999</v>
          </cell>
          <cell r="G162">
            <v>2.9</v>
          </cell>
          <cell r="H162">
            <v>4.2</v>
          </cell>
          <cell r="I162">
            <v>1.0975999999999999</v>
          </cell>
          <cell r="J162">
            <v>2.9</v>
          </cell>
          <cell r="K162">
            <v>4.2</v>
          </cell>
          <cell r="L162">
            <v>1.071</v>
          </cell>
          <cell r="M162">
            <v>2.9</v>
          </cell>
          <cell r="N162">
            <v>4.0999999999999996</v>
          </cell>
        </row>
        <row r="163">
          <cell r="A163">
            <v>162</v>
          </cell>
          <cell r="B163" t="str">
            <v>162</v>
          </cell>
          <cell r="C163">
            <v>6</v>
          </cell>
          <cell r="D163" t="str">
            <v>SURG</v>
          </cell>
          <cell r="E163" t="str">
            <v>INGUINAL &amp; FEMORAL HERNIA PROCEDURES AGE &gt;17 W/O CC</v>
          </cell>
          <cell r="F163">
            <v>0.62290000000000001</v>
          </cell>
          <cell r="G163">
            <v>1.6</v>
          </cell>
          <cell r="H163">
            <v>2</v>
          </cell>
          <cell r="I163">
            <v>0.62829999999999997</v>
          </cell>
          <cell r="J163">
            <v>1.6</v>
          </cell>
          <cell r="K163">
            <v>2</v>
          </cell>
          <cell r="L163">
            <v>0.61080000000000001</v>
          </cell>
          <cell r="M163">
            <v>1.7</v>
          </cell>
          <cell r="N163">
            <v>2</v>
          </cell>
        </row>
        <row r="164">
          <cell r="A164">
            <v>163</v>
          </cell>
          <cell r="B164" t="str">
            <v>163</v>
          </cell>
          <cell r="C164">
            <v>6</v>
          </cell>
          <cell r="D164" t="str">
            <v>SURG</v>
          </cell>
          <cell r="E164" t="str">
            <v>HERNIA PROCEDURES AGE 0-17</v>
          </cell>
          <cell r="F164">
            <v>0.69210000000000005</v>
          </cell>
          <cell r="G164">
            <v>2.4</v>
          </cell>
          <cell r="H164">
            <v>2.9</v>
          </cell>
          <cell r="I164">
            <v>0.872</v>
          </cell>
          <cell r="J164">
            <v>2.1</v>
          </cell>
          <cell r="K164">
            <v>2.1</v>
          </cell>
          <cell r="L164">
            <v>0.86639999999999995</v>
          </cell>
          <cell r="M164">
            <v>2.1</v>
          </cell>
          <cell r="N164">
            <v>2.1</v>
          </cell>
        </row>
        <row r="165">
          <cell r="A165">
            <v>164</v>
          </cell>
          <cell r="B165" t="str">
            <v>164</v>
          </cell>
          <cell r="C165">
            <v>6</v>
          </cell>
          <cell r="D165" t="str">
            <v>SURG</v>
          </cell>
          <cell r="E165" t="str">
            <v>APPENDECTOMY W COMPLICATED PRINCIPAL DIAG W CC</v>
          </cell>
          <cell r="F165">
            <v>2.3759999999999999</v>
          </cell>
          <cell r="G165">
            <v>7.1</v>
          </cell>
          <cell r="H165">
            <v>8.4</v>
          </cell>
          <cell r="I165">
            <v>2.3462999999999998</v>
          </cell>
          <cell r="J165">
            <v>7.3</v>
          </cell>
          <cell r="K165">
            <v>8.5</v>
          </cell>
          <cell r="L165">
            <v>2.3212000000000002</v>
          </cell>
          <cell r="M165">
            <v>7.3</v>
          </cell>
          <cell r="N165">
            <v>8.5</v>
          </cell>
        </row>
        <row r="166">
          <cell r="A166">
            <v>165</v>
          </cell>
          <cell r="B166" t="str">
            <v>165</v>
          </cell>
          <cell r="C166">
            <v>6</v>
          </cell>
          <cell r="D166" t="str">
            <v>SURG</v>
          </cell>
          <cell r="E166" t="str">
            <v>APPENDECTOMY W COMPLICATED PRINCIPAL DIAG W/O CC</v>
          </cell>
          <cell r="F166">
            <v>1.2838000000000001</v>
          </cell>
          <cell r="G166">
            <v>4.3</v>
          </cell>
          <cell r="H166">
            <v>4.9000000000000004</v>
          </cell>
          <cell r="I166">
            <v>1.2655000000000001</v>
          </cell>
          <cell r="J166">
            <v>4.4000000000000004</v>
          </cell>
          <cell r="K166">
            <v>4.9000000000000004</v>
          </cell>
          <cell r="L166">
            <v>1.2269000000000001</v>
          </cell>
          <cell r="M166">
            <v>4.3</v>
          </cell>
          <cell r="N166">
            <v>5</v>
          </cell>
        </row>
        <row r="167">
          <cell r="A167">
            <v>166</v>
          </cell>
          <cell r="B167" t="str">
            <v>166</v>
          </cell>
          <cell r="C167">
            <v>6</v>
          </cell>
          <cell r="D167" t="str">
            <v>SURG</v>
          </cell>
          <cell r="E167" t="str">
            <v>APPENDECTOMY W/O COMPLICATED PRINCIPAL DIAG W CC</v>
          </cell>
          <cell r="F167">
            <v>1.4802</v>
          </cell>
          <cell r="G167">
            <v>4</v>
          </cell>
          <cell r="H167">
            <v>5.0999999999999996</v>
          </cell>
          <cell r="I167">
            <v>1.4787999999999999</v>
          </cell>
          <cell r="J167">
            <v>4.0999999999999996</v>
          </cell>
          <cell r="K167">
            <v>5.0999999999999996</v>
          </cell>
          <cell r="L167">
            <v>1.4446000000000001</v>
          </cell>
          <cell r="M167">
            <v>4</v>
          </cell>
          <cell r="N167">
            <v>5.0999999999999996</v>
          </cell>
        </row>
        <row r="168">
          <cell r="A168">
            <v>167</v>
          </cell>
          <cell r="B168" t="str">
            <v>167</v>
          </cell>
          <cell r="C168">
            <v>6</v>
          </cell>
          <cell r="D168" t="str">
            <v>SURG</v>
          </cell>
          <cell r="E168" t="str">
            <v>APPENDECTOMY W/O COMPLICATED PRINCIPAL DIAG W/O CC</v>
          </cell>
          <cell r="F168">
            <v>0.89370000000000005</v>
          </cell>
          <cell r="G168">
            <v>2.2999999999999998</v>
          </cell>
          <cell r="H168">
            <v>2.7</v>
          </cell>
          <cell r="I168">
            <v>0.89949999999999997</v>
          </cell>
          <cell r="J168">
            <v>2.4</v>
          </cell>
          <cell r="K168">
            <v>2.8</v>
          </cell>
          <cell r="L168">
            <v>0.85219999999999996</v>
          </cell>
          <cell r="M168">
            <v>2.4</v>
          </cell>
          <cell r="N168">
            <v>2.8</v>
          </cell>
        </row>
        <row r="169">
          <cell r="A169">
            <v>168</v>
          </cell>
          <cell r="B169" t="str">
            <v>168</v>
          </cell>
          <cell r="C169">
            <v>3</v>
          </cell>
          <cell r="D169" t="str">
            <v>SURG</v>
          </cell>
          <cell r="E169" t="str">
            <v>MOUTH PROCEDURES W CC</v>
          </cell>
          <cell r="F169">
            <v>1.2141</v>
          </cell>
          <cell r="G169">
            <v>3.2</v>
          </cell>
          <cell r="H169">
            <v>4.7</v>
          </cell>
          <cell r="I169">
            <v>1.2039</v>
          </cell>
          <cell r="J169">
            <v>3.3</v>
          </cell>
          <cell r="K169">
            <v>4.5999999999999996</v>
          </cell>
          <cell r="L169">
            <v>1.1641999999999999</v>
          </cell>
          <cell r="M169">
            <v>3.1</v>
          </cell>
          <cell r="N169">
            <v>4.5999999999999996</v>
          </cell>
        </row>
        <row r="170">
          <cell r="A170">
            <v>169</v>
          </cell>
          <cell r="B170" t="str">
            <v>169</v>
          </cell>
          <cell r="C170">
            <v>3</v>
          </cell>
          <cell r="D170" t="str">
            <v>SURG</v>
          </cell>
          <cell r="E170" t="str">
            <v>MOUTH PROCEDURES W/O CC</v>
          </cell>
          <cell r="F170">
            <v>0.74550000000000005</v>
          </cell>
          <cell r="G170">
            <v>1.9</v>
          </cell>
          <cell r="H170">
            <v>2.4</v>
          </cell>
          <cell r="I170">
            <v>0.74919999999999998</v>
          </cell>
          <cell r="J170">
            <v>1.9</v>
          </cell>
          <cell r="K170">
            <v>2.5</v>
          </cell>
          <cell r="L170">
            <v>0.72189999999999999</v>
          </cell>
          <cell r="M170">
            <v>1.9</v>
          </cell>
          <cell r="N170">
            <v>2.6</v>
          </cell>
        </row>
        <row r="171">
          <cell r="A171">
            <v>170</v>
          </cell>
          <cell r="B171" t="str">
            <v>170</v>
          </cell>
          <cell r="C171">
            <v>6</v>
          </cell>
          <cell r="D171" t="str">
            <v>SURG</v>
          </cell>
          <cell r="E171" t="str">
            <v>OTHER DIGESTIVE SYSTEM O.R. PROCEDURES W CC</v>
          </cell>
          <cell r="F171">
            <v>2.8685999999999998</v>
          </cell>
          <cell r="G171">
            <v>7.7</v>
          </cell>
          <cell r="H171">
            <v>11.2</v>
          </cell>
          <cell r="I171">
            <v>2.8435000000000001</v>
          </cell>
          <cell r="J171">
            <v>7.8</v>
          </cell>
          <cell r="K171">
            <v>11.3</v>
          </cell>
          <cell r="L171">
            <v>2.8029999999999999</v>
          </cell>
          <cell r="M171">
            <v>7.9</v>
          </cell>
          <cell r="N171">
            <v>11.3</v>
          </cell>
        </row>
        <row r="172">
          <cell r="A172">
            <v>171</v>
          </cell>
          <cell r="B172" t="str">
            <v>171</v>
          </cell>
          <cell r="C172">
            <v>6</v>
          </cell>
          <cell r="D172" t="str">
            <v>SURG</v>
          </cell>
          <cell r="E172" t="str">
            <v>OTHER DIGESTIVE SYSTEM O.R. PROCEDURES W/O CC</v>
          </cell>
          <cell r="F172">
            <v>1.1975</v>
          </cell>
          <cell r="G172">
            <v>3.6</v>
          </cell>
          <cell r="H172">
            <v>4.8</v>
          </cell>
          <cell r="I172">
            <v>1.2556</v>
          </cell>
          <cell r="J172">
            <v>3.6</v>
          </cell>
          <cell r="K172">
            <v>4.8</v>
          </cell>
          <cell r="L172">
            <v>1.1657999999999999</v>
          </cell>
          <cell r="M172">
            <v>3.6</v>
          </cell>
          <cell r="N172">
            <v>4.8</v>
          </cell>
        </row>
        <row r="173">
          <cell r="A173">
            <v>172</v>
          </cell>
          <cell r="B173" t="str">
            <v>172</v>
          </cell>
          <cell r="C173">
            <v>6</v>
          </cell>
          <cell r="D173" t="str">
            <v>MED</v>
          </cell>
          <cell r="E173" t="str">
            <v>DIGESTIVE MALIGNANCY W CC</v>
          </cell>
          <cell r="F173">
            <v>1.3485</v>
          </cell>
          <cell r="G173">
            <v>5.0999999999999996</v>
          </cell>
          <cell r="H173">
            <v>7</v>
          </cell>
          <cell r="I173">
            <v>1.3144</v>
          </cell>
          <cell r="J173">
            <v>5.0999999999999996</v>
          </cell>
          <cell r="K173">
            <v>6.9</v>
          </cell>
          <cell r="L173">
            <v>1.3143</v>
          </cell>
          <cell r="M173">
            <v>5.2</v>
          </cell>
          <cell r="N173">
            <v>7.1</v>
          </cell>
        </row>
        <row r="174">
          <cell r="A174">
            <v>173</v>
          </cell>
          <cell r="B174" t="str">
            <v>173</v>
          </cell>
          <cell r="C174">
            <v>6</v>
          </cell>
          <cell r="D174" t="str">
            <v>MED</v>
          </cell>
          <cell r="E174" t="str">
            <v>DIGESTIVE MALIGNANCY W/O CC</v>
          </cell>
          <cell r="F174">
            <v>0.77</v>
          </cell>
          <cell r="G174">
            <v>2.8</v>
          </cell>
          <cell r="H174">
            <v>3.9</v>
          </cell>
          <cell r="I174">
            <v>0.71230000000000004</v>
          </cell>
          <cell r="J174">
            <v>2.7</v>
          </cell>
          <cell r="K174">
            <v>3.8</v>
          </cell>
          <cell r="L174">
            <v>0.73199999999999998</v>
          </cell>
          <cell r="M174">
            <v>2.8</v>
          </cell>
          <cell r="N174">
            <v>4</v>
          </cell>
        </row>
        <row r="175">
          <cell r="A175">
            <v>174</v>
          </cell>
          <cell r="B175" t="str">
            <v>174</v>
          </cell>
          <cell r="C175">
            <v>6</v>
          </cell>
          <cell r="D175" t="str">
            <v>MED</v>
          </cell>
          <cell r="E175" t="str">
            <v>G.I. HEMORRHAGE W CC</v>
          </cell>
          <cell r="F175">
            <v>0.99850000000000005</v>
          </cell>
          <cell r="G175">
            <v>3.9</v>
          </cell>
          <cell r="H175">
            <v>4.8</v>
          </cell>
          <cell r="I175">
            <v>0.99809999999999999</v>
          </cell>
          <cell r="J175">
            <v>3.9</v>
          </cell>
          <cell r="K175">
            <v>4.9000000000000004</v>
          </cell>
          <cell r="L175">
            <v>0.99329999999999996</v>
          </cell>
          <cell r="M175">
            <v>4</v>
          </cell>
          <cell r="N175">
            <v>4.9000000000000004</v>
          </cell>
        </row>
        <row r="176">
          <cell r="A176">
            <v>175</v>
          </cell>
          <cell r="B176" t="str">
            <v>175</v>
          </cell>
          <cell r="C176">
            <v>6</v>
          </cell>
          <cell r="D176" t="str">
            <v>MED</v>
          </cell>
          <cell r="E176" t="str">
            <v>G.I. HEMORRHAGE W/O CC</v>
          </cell>
          <cell r="F176">
            <v>0.55010000000000003</v>
          </cell>
          <cell r="G176">
            <v>2.5</v>
          </cell>
          <cell r="H176">
            <v>2.9</v>
          </cell>
          <cell r="I176">
            <v>0.54559999999999997</v>
          </cell>
          <cell r="J176">
            <v>2.5</v>
          </cell>
          <cell r="K176">
            <v>2.9</v>
          </cell>
          <cell r="L176">
            <v>0.52980000000000005</v>
          </cell>
          <cell r="M176">
            <v>2.5</v>
          </cell>
          <cell r="N176">
            <v>3</v>
          </cell>
        </row>
        <row r="177">
          <cell r="A177">
            <v>176</v>
          </cell>
          <cell r="B177" t="str">
            <v>176</v>
          </cell>
          <cell r="C177">
            <v>6</v>
          </cell>
          <cell r="D177" t="str">
            <v>MED</v>
          </cell>
          <cell r="E177" t="str">
            <v>COMPLICATED PEPTIC ULCER</v>
          </cell>
          <cell r="F177">
            <v>1.1052</v>
          </cell>
          <cell r="G177">
            <v>4.0999999999999996</v>
          </cell>
          <cell r="H177">
            <v>5.3</v>
          </cell>
          <cell r="I177">
            <v>1.0968</v>
          </cell>
          <cell r="J177">
            <v>4.0999999999999996</v>
          </cell>
          <cell r="K177">
            <v>5.3</v>
          </cell>
          <cell r="L177">
            <v>1.1052999999999999</v>
          </cell>
          <cell r="M177">
            <v>4.3</v>
          </cell>
          <cell r="N177">
            <v>5.5</v>
          </cell>
        </row>
        <row r="178">
          <cell r="A178">
            <v>177</v>
          </cell>
          <cell r="B178" t="str">
            <v>177</v>
          </cell>
          <cell r="C178">
            <v>6</v>
          </cell>
          <cell r="D178" t="str">
            <v>MED</v>
          </cell>
          <cell r="E178" t="str">
            <v>UNCOMPLICATED PEPTIC ULCER W CC</v>
          </cell>
          <cell r="F178">
            <v>0.89980000000000004</v>
          </cell>
          <cell r="G178">
            <v>3.7</v>
          </cell>
          <cell r="H178">
            <v>4.5999999999999996</v>
          </cell>
          <cell r="I178">
            <v>0.88019999999999998</v>
          </cell>
          <cell r="J178">
            <v>3.7</v>
          </cell>
          <cell r="K178">
            <v>4.5</v>
          </cell>
          <cell r="L178">
            <v>0.86140000000000005</v>
          </cell>
          <cell r="M178">
            <v>3.7</v>
          </cell>
          <cell r="N178">
            <v>4.5999999999999996</v>
          </cell>
        </row>
        <row r="179">
          <cell r="A179">
            <v>178</v>
          </cell>
          <cell r="B179" t="str">
            <v>178</v>
          </cell>
          <cell r="C179">
            <v>6</v>
          </cell>
          <cell r="D179" t="str">
            <v>MED</v>
          </cell>
          <cell r="E179" t="str">
            <v>UNCOMPLICATED PEPTIC ULCER W/O CC</v>
          </cell>
          <cell r="F179">
            <v>0.66039999999999999</v>
          </cell>
          <cell r="G179">
            <v>2.6</v>
          </cell>
          <cell r="H179">
            <v>3.1</v>
          </cell>
          <cell r="I179">
            <v>0.6502</v>
          </cell>
          <cell r="J179">
            <v>2.6</v>
          </cell>
          <cell r="K179">
            <v>3.2</v>
          </cell>
          <cell r="L179">
            <v>0.63170000000000004</v>
          </cell>
          <cell r="M179">
            <v>2.7</v>
          </cell>
          <cell r="N179">
            <v>3.2</v>
          </cell>
        </row>
        <row r="180">
          <cell r="A180">
            <v>179</v>
          </cell>
          <cell r="B180" t="str">
            <v>179</v>
          </cell>
          <cell r="C180">
            <v>6</v>
          </cell>
          <cell r="D180" t="str">
            <v>MED</v>
          </cell>
          <cell r="E180" t="str">
            <v>INFLAMMATORY BOWEL DISEASE</v>
          </cell>
          <cell r="F180">
            <v>1.0576000000000001</v>
          </cell>
          <cell r="G180">
            <v>4.7</v>
          </cell>
          <cell r="H180">
            <v>6</v>
          </cell>
          <cell r="I180">
            <v>1.0869</v>
          </cell>
          <cell r="J180">
            <v>4.8</v>
          </cell>
          <cell r="K180">
            <v>6.2</v>
          </cell>
          <cell r="L180">
            <v>1.1053999999999999</v>
          </cell>
          <cell r="M180">
            <v>5</v>
          </cell>
          <cell r="N180">
            <v>6.4</v>
          </cell>
        </row>
        <row r="181">
          <cell r="A181">
            <v>180</v>
          </cell>
          <cell r="B181" t="str">
            <v>180</v>
          </cell>
          <cell r="C181">
            <v>6</v>
          </cell>
          <cell r="D181" t="str">
            <v>MED</v>
          </cell>
          <cell r="E181" t="str">
            <v>G.I. OBSTRUCTION W CC</v>
          </cell>
          <cell r="F181">
            <v>0.94230000000000003</v>
          </cell>
          <cell r="G181">
            <v>4.2</v>
          </cell>
          <cell r="H181">
            <v>5.4</v>
          </cell>
          <cell r="I181">
            <v>0.92059999999999997</v>
          </cell>
          <cell r="J181">
            <v>4.2</v>
          </cell>
          <cell r="K181">
            <v>5.4</v>
          </cell>
          <cell r="L181">
            <v>0.91739999999999999</v>
          </cell>
          <cell r="M181">
            <v>4.2</v>
          </cell>
          <cell r="N181">
            <v>5.4</v>
          </cell>
        </row>
        <row r="182">
          <cell r="A182">
            <v>181</v>
          </cell>
          <cell r="B182" t="str">
            <v>181</v>
          </cell>
          <cell r="C182">
            <v>6</v>
          </cell>
          <cell r="D182" t="str">
            <v>MED</v>
          </cell>
          <cell r="E182" t="str">
            <v>G.I. OBSTRUCTION W/O CC</v>
          </cell>
          <cell r="F182">
            <v>0.53039999999999998</v>
          </cell>
          <cell r="G182">
            <v>2.8</v>
          </cell>
          <cell r="H182">
            <v>3.4</v>
          </cell>
          <cell r="I182">
            <v>0.52769999999999995</v>
          </cell>
          <cell r="J182">
            <v>2.8</v>
          </cell>
          <cell r="K182">
            <v>3.4</v>
          </cell>
          <cell r="L182">
            <v>0.52590000000000003</v>
          </cell>
          <cell r="M182">
            <v>2.9</v>
          </cell>
          <cell r="N182">
            <v>3.5</v>
          </cell>
        </row>
        <row r="183">
          <cell r="A183">
            <v>182</v>
          </cell>
          <cell r="B183" t="str">
            <v>182</v>
          </cell>
          <cell r="C183">
            <v>6</v>
          </cell>
          <cell r="D183" t="str">
            <v>MED</v>
          </cell>
          <cell r="E183" t="str">
            <v>ESOPHAGITIS, GASTROENT &amp; MISC DIGEST DISORDERS AGE &gt;17 W CC</v>
          </cell>
          <cell r="F183">
            <v>0.79220000000000002</v>
          </cell>
          <cell r="G183">
            <v>3.4</v>
          </cell>
          <cell r="H183">
            <v>4.4000000000000004</v>
          </cell>
          <cell r="I183">
            <v>0.78210000000000002</v>
          </cell>
          <cell r="J183">
            <v>3.4</v>
          </cell>
          <cell r="K183">
            <v>4.3</v>
          </cell>
          <cell r="L183">
            <v>0.76900000000000002</v>
          </cell>
          <cell r="M183">
            <v>3.4</v>
          </cell>
          <cell r="N183">
            <v>4.4000000000000004</v>
          </cell>
        </row>
        <row r="184">
          <cell r="A184">
            <v>183</v>
          </cell>
          <cell r="B184" t="str">
            <v>183</v>
          </cell>
          <cell r="C184">
            <v>6</v>
          </cell>
          <cell r="D184" t="str">
            <v>MED</v>
          </cell>
          <cell r="E184" t="str">
            <v>ESOPHAGITIS, GASTROENT &amp; MISC DIGEST DISORDERS AGE &gt;17 W/O CC</v>
          </cell>
          <cell r="F184">
            <v>0.57169999999999999</v>
          </cell>
          <cell r="G184">
            <v>2.4</v>
          </cell>
          <cell r="H184">
            <v>3</v>
          </cell>
          <cell r="I184">
            <v>0.57099999999999995</v>
          </cell>
          <cell r="J184">
            <v>2.4</v>
          </cell>
          <cell r="K184">
            <v>3</v>
          </cell>
          <cell r="L184">
            <v>0.55769999999999997</v>
          </cell>
          <cell r="M184">
            <v>2.4</v>
          </cell>
          <cell r="N184">
            <v>3</v>
          </cell>
        </row>
        <row r="185">
          <cell r="A185">
            <v>184</v>
          </cell>
          <cell r="B185" t="str">
            <v>184</v>
          </cell>
          <cell r="C185">
            <v>6</v>
          </cell>
          <cell r="D185" t="str">
            <v>MED</v>
          </cell>
          <cell r="E185" t="str">
            <v>ESOPHAGITIS, GASTROENT &amp; MISC DIGEST DISORDERS AGE 0-17</v>
          </cell>
          <cell r="F185">
            <v>0.51190000000000002</v>
          </cell>
          <cell r="G185">
            <v>2.5</v>
          </cell>
          <cell r="H185">
            <v>3.3</v>
          </cell>
          <cell r="I185">
            <v>0.52859999999999996</v>
          </cell>
          <cell r="J185">
            <v>2.2999999999999998</v>
          </cell>
          <cell r="K185">
            <v>3</v>
          </cell>
          <cell r="L185">
            <v>0.54569999999999996</v>
          </cell>
          <cell r="M185">
            <v>2.5</v>
          </cell>
          <cell r="N185">
            <v>3.3</v>
          </cell>
        </row>
        <row r="186">
          <cell r="A186">
            <v>185</v>
          </cell>
          <cell r="B186" t="str">
            <v>185</v>
          </cell>
          <cell r="C186">
            <v>3</v>
          </cell>
          <cell r="D186" t="str">
            <v>MED</v>
          </cell>
          <cell r="E186" t="str">
            <v>DENTAL &amp; ORAL DIS EXCEPT EXTRACTIONS &amp; RESTORATIONS, AGE &gt;17</v>
          </cell>
          <cell r="F186">
            <v>0.86209999999999998</v>
          </cell>
          <cell r="G186">
            <v>3.3</v>
          </cell>
          <cell r="H186">
            <v>4.5</v>
          </cell>
          <cell r="I186">
            <v>0.85929999999999995</v>
          </cell>
          <cell r="J186">
            <v>3.3</v>
          </cell>
          <cell r="K186">
            <v>4.5</v>
          </cell>
          <cell r="L186">
            <v>0.82920000000000005</v>
          </cell>
          <cell r="M186">
            <v>3.3</v>
          </cell>
          <cell r="N186">
            <v>4.5</v>
          </cell>
        </row>
        <row r="187">
          <cell r="A187">
            <v>186</v>
          </cell>
          <cell r="B187" t="str">
            <v>186</v>
          </cell>
          <cell r="C187">
            <v>3</v>
          </cell>
          <cell r="D187" t="str">
            <v>MED</v>
          </cell>
          <cell r="E187" t="str">
            <v>DENTAL &amp; ORAL DIS EXCEPT EXTRACTIONS &amp; RESTORATIONS, AGE 0-17</v>
          </cell>
          <cell r="F187">
            <v>0.3216</v>
          </cell>
          <cell r="G187">
            <v>2.9</v>
          </cell>
          <cell r="H187">
            <v>2.9</v>
          </cell>
          <cell r="I187">
            <v>0.32140000000000002</v>
          </cell>
          <cell r="J187">
            <v>2.9</v>
          </cell>
          <cell r="K187">
            <v>2.9</v>
          </cell>
          <cell r="L187">
            <v>0.31929999999999997</v>
          </cell>
          <cell r="M187">
            <v>2.9</v>
          </cell>
          <cell r="N187">
            <v>2.9</v>
          </cell>
        </row>
        <row r="188">
          <cell r="A188">
            <v>187</v>
          </cell>
          <cell r="B188" t="str">
            <v>187</v>
          </cell>
          <cell r="C188">
            <v>3</v>
          </cell>
          <cell r="D188" t="str">
            <v>MED</v>
          </cell>
          <cell r="E188" t="str">
            <v>DENTAL EXTRACTIONS &amp; RESTORATIONS</v>
          </cell>
          <cell r="F188">
            <v>0.76490000000000002</v>
          </cell>
          <cell r="G188">
            <v>2.9</v>
          </cell>
          <cell r="H188">
            <v>3.8</v>
          </cell>
          <cell r="I188">
            <v>0.77900000000000003</v>
          </cell>
          <cell r="J188">
            <v>2.9</v>
          </cell>
          <cell r="K188">
            <v>3.9</v>
          </cell>
          <cell r="L188">
            <v>0.73850000000000005</v>
          </cell>
          <cell r="M188">
            <v>3</v>
          </cell>
          <cell r="N188">
            <v>4</v>
          </cell>
        </row>
        <row r="189">
          <cell r="A189">
            <v>188</v>
          </cell>
          <cell r="B189" t="str">
            <v>188</v>
          </cell>
          <cell r="C189">
            <v>6</v>
          </cell>
          <cell r="D189" t="str">
            <v>MED</v>
          </cell>
          <cell r="E189" t="str">
            <v>OTHER DIGESTIVE SYSTEM DIAGNOSES AGE &gt;17 W CC</v>
          </cell>
          <cell r="F189">
            <v>1.1005</v>
          </cell>
          <cell r="G189">
            <v>4.0999999999999996</v>
          </cell>
          <cell r="H189">
            <v>5.6</v>
          </cell>
          <cell r="I189">
            <v>1.0942000000000001</v>
          </cell>
          <cell r="J189">
            <v>4.0999999999999996</v>
          </cell>
          <cell r="K189">
            <v>5.6</v>
          </cell>
          <cell r="L189">
            <v>1.0758000000000001</v>
          </cell>
          <cell r="M189">
            <v>4.0999999999999996</v>
          </cell>
          <cell r="N189">
            <v>5.6</v>
          </cell>
        </row>
        <row r="190">
          <cell r="A190">
            <v>189</v>
          </cell>
          <cell r="B190" t="str">
            <v>189</v>
          </cell>
          <cell r="C190">
            <v>6</v>
          </cell>
          <cell r="D190" t="str">
            <v>MED</v>
          </cell>
          <cell r="E190" t="str">
            <v>OTHER DIGESTIVE SYSTEM DIAGNOSES AGE &gt;17 W/O CC</v>
          </cell>
          <cell r="F190">
            <v>0.5796</v>
          </cell>
          <cell r="G190">
            <v>2.4</v>
          </cell>
          <cell r="H190">
            <v>3.1</v>
          </cell>
          <cell r="I190">
            <v>0.58309999999999995</v>
          </cell>
          <cell r="J190">
            <v>2.4</v>
          </cell>
          <cell r="K190">
            <v>3.2</v>
          </cell>
          <cell r="L190">
            <v>0.55930000000000002</v>
          </cell>
          <cell r="M190">
            <v>2.4</v>
          </cell>
          <cell r="N190">
            <v>3.2</v>
          </cell>
        </row>
        <row r="191">
          <cell r="A191">
            <v>190</v>
          </cell>
          <cell r="B191" t="str">
            <v>190</v>
          </cell>
          <cell r="C191">
            <v>6</v>
          </cell>
          <cell r="D191" t="str">
            <v>MED</v>
          </cell>
          <cell r="E191" t="str">
            <v>OTHER DIGESTIVE SYSTEM DIAGNOSES AGE 0-17</v>
          </cell>
          <cell r="F191">
            <v>0.98839999999999995</v>
          </cell>
          <cell r="G191">
            <v>4.0999999999999996</v>
          </cell>
          <cell r="H191">
            <v>6</v>
          </cell>
          <cell r="I191">
            <v>1.0011000000000001</v>
          </cell>
          <cell r="J191">
            <v>3.9</v>
          </cell>
          <cell r="K191">
            <v>5.6</v>
          </cell>
          <cell r="L191">
            <v>0.75190000000000001</v>
          </cell>
          <cell r="M191">
            <v>3.9</v>
          </cell>
          <cell r="N191">
            <v>5.4</v>
          </cell>
        </row>
        <row r="192">
          <cell r="A192">
            <v>191</v>
          </cell>
          <cell r="B192" t="str">
            <v>191</v>
          </cell>
          <cell r="C192">
            <v>7</v>
          </cell>
          <cell r="D192" t="str">
            <v>SURG</v>
          </cell>
          <cell r="E192" t="str">
            <v>PANCREAS, LIVER &amp; SHUNT PROCEDURES W CC</v>
          </cell>
          <cell r="F192">
            <v>4.3914</v>
          </cell>
          <cell r="G192">
            <v>10.5</v>
          </cell>
          <cell r="H192">
            <v>14.2</v>
          </cell>
          <cell r="I192">
            <v>4.3837000000000002</v>
          </cell>
          <cell r="J192">
            <v>10.6</v>
          </cell>
          <cell r="K192">
            <v>14.2</v>
          </cell>
          <cell r="L192">
            <v>4.4344999999999999</v>
          </cell>
          <cell r="M192">
            <v>10.8</v>
          </cell>
          <cell r="N192">
            <v>14.6</v>
          </cell>
        </row>
        <row r="193">
          <cell r="A193">
            <v>192</v>
          </cell>
          <cell r="B193" t="str">
            <v>192</v>
          </cell>
          <cell r="C193">
            <v>7</v>
          </cell>
          <cell r="D193" t="str">
            <v>SURG</v>
          </cell>
          <cell r="E193" t="str">
            <v>PANCREAS, LIVER &amp; SHUNT PROCEDURES W/O CC</v>
          </cell>
          <cell r="F193">
            <v>1.7916000000000001</v>
          </cell>
          <cell r="G193">
            <v>5.3</v>
          </cell>
          <cell r="H193">
            <v>6.6</v>
          </cell>
          <cell r="I193">
            <v>1.8453999999999999</v>
          </cell>
          <cell r="J193">
            <v>5.7</v>
          </cell>
          <cell r="K193">
            <v>7</v>
          </cell>
          <cell r="L193">
            <v>1.7253000000000001</v>
          </cell>
          <cell r="M193">
            <v>5.4</v>
          </cell>
          <cell r="N193">
            <v>6.7</v>
          </cell>
        </row>
        <row r="194">
          <cell r="A194">
            <v>193</v>
          </cell>
          <cell r="B194" t="str">
            <v>193</v>
          </cell>
          <cell r="C194">
            <v>7</v>
          </cell>
          <cell r="D194" t="str">
            <v>SURG</v>
          </cell>
          <cell r="E194" t="str">
            <v>BILIARY TRACT PROC EXCEPT ONLY CHOLECYST W OR W/O C.D.E. W CC</v>
          </cell>
          <cell r="F194">
            <v>3.3860999999999999</v>
          </cell>
          <cell r="G194">
            <v>10.3</v>
          </cell>
          <cell r="H194">
            <v>12.6</v>
          </cell>
          <cell r="I194">
            <v>3.4161000000000001</v>
          </cell>
          <cell r="J194">
            <v>10.3</v>
          </cell>
          <cell r="K194">
            <v>12.6</v>
          </cell>
          <cell r="L194">
            <v>3.3275999999999999</v>
          </cell>
          <cell r="M194">
            <v>10.3</v>
          </cell>
          <cell r="N194">
            <v>12.5</v>
          </cell>
        </row>
        <row r="195">
          <cell r="A195">
            <v>194</v>
          </cell>
          <cell r="B195" t="str">
            <v>194</v>
          </cell>
          <cell r="C195">
            <v>7</v>
          </cell>
          <cell r="D195" t="str">
            <v>SURG</v>
          </cell>
          <cell r="E195" t="str">
            <v>BILIARY TRACT PROC EXCEPT ONLY CHOLECYST W OR W/O C.D.E. W/O CC</v>
          </cell>
          <cell r="F195">
            <v>1.6191</v>
          </cell>
          <cell r="G195">
            <v>5.6</v>
          </cell>
          <cell r="H195">
            <v>6.8</v>
          </cell>
          <cell r="I195">
            <v>1.6400999999999999</v>
          </cell>
          <cell r="J195">
            <v>5.4</v>
          </cell>
          <cell r="K195">
            <v>6.6</v>
          </cell>
          <cell r="L195">
            <v>1.6646000000000001</v>
          </cell>
          <cell r="M195">
            <v>5.8</v>
          </cell>
          <cell r="N195">
            <v>6.9</v>
          </cell>
        </row>
        <row r="196">
          <cell r="A196">
            <v>195</v>
          </cell>
          <cell r="B196" t="str">
            <v>195</v>
          </cell>
          <cell r="C196">
            <v>7</v>
          </cell>
          <cell r="D196" t="str">
            <v>SURG</v>
          </cell>
          <cell r="E196" t="str">
            <v>CHOLECYSTECTOMY W C.D.E. W CC</v>
          </cell>
          <cell r="F196">
            <v>2.9062000000000001</v>
          </cell>
          <cell r="G196">
            <v>8.3000000000000007</v>
          </cell>
          <cell r="H196">
            <v>9.9</v>
          </cell>
          <cell r="I196">
            <v>2.9359000000000002</v>
          </cell>
          <cell r="J196">
            <v>8.4</v>
          </cell>
          <cell r="K196">
            <v>10</v>
          </cell>
          <cell r="L196">
            <v>2.7888000000000002</v>
          </cell>
          <cell r="M196">
            <v>8.3000000000000007</v>
          </cell>
          <cell r="N196">
            <v>9.8000000000000007</v>
          </cell>
        </row>
        <row r="197">
          <cell r="A197">
            <v>196</v>
          </cell>
          <cell r="B197" t="str">
            <v>196</v>
          </cell>
          <cell r="C197">
            <v>7</v>
          </cell>
          <cell r="D197" t="str">
            <v>SURG</v>
          </cell>
          <cell r="E197" t="str">
            <v>CHOLECYSTECTOMY W C.D.E. W/O CC</v>
          </cell>
          <cell r="F197">
            <v>1.6593</v>
          </cell>
          <cell r="G197">
            <v>4.9000000000000004</v>
          </cell>
          <cell r="H197">
            <v>5.7</v>
          </cell>
          <cell r="I197">
            <v>1.6554</v>
          </cell>
          <cell r="J197">
            <v>4.9000000000000004</v>
          </cell>
          <cell r="K197">
            <v>5.7</v>
          </cell>
          <cell r="L197">
            <v>1.6356999999999999</v>
          </cell>
          <cell r="M197">
            <v>4.9000000000000004</v>
          </cell>
          <cell r="N197">
            <v>5.7</v>
          </cell>
        </row>
        <row r="198">
          <cell r="A198">
            <v>197</v>
          </cell>
          <cell r="B198" t="str">
            <v>197</v>
          </cell>
          <cell r="C198">
            <v>7</v>
          </cell>
          <cell r="D198" t="str">
            <v>SURG</v>
          </cell>
          <cell r="E198" t="str">
            <v>CHOLECYSTECTOMY EXCEPT BY LAPAROSCOPE W/O C.D.E. W CC</v>
          </cell>
          <cell r="F198">
            <v>2.4544000000000001</v>
          </cell>
          <cell r="G198">
            <v>7.2</v>
          </cell>
          <cell r="H198">
            <v>8.6999999999999993</v>
          </cell>
          <cell r="I198">
            <v>2.4182999999999999</v>
          </cell>
          <cell r="J198">
            <v>7.1</v>
          </cell>
          <cell r="K198">
            <v>8.6</v>
          </cell>
          <cell r="L198">
            <v>2.3845000000000001</v>
          </cell>
          <cell r="M198">
            <v>7.1</v>
          </cell>
          <cell r="N198">
            <v>8.6</v>
          </cell>
        </row>
        <row r="199">
          <cell r="A199">
            <v>198</v>
          </cell>
          <cell r="B199" t="str">
            <v>198</v>
          </cell>
          <cell r="C199">
            <v>7</v>
          </cell>
          <cell r="D199" t="str">
            <v>SURG</v>
          </cell>
          <cell r="E199" t="str">
            <v>CHOLECYSTECTOMY EXCEPT BY LAPAROSCOPE W/O C.D.E. W/O CC</v>
          </cell>
          <cell r="F199">
            <v>1.2339</v>
          </cell>
          <cell r="G199">
            <v>3.9</v>
          </cell>
          <cell r="H199">
            <v>4.5</v>
          </cell>
          <cell r="I199">
            <v>1.2323999999999999</v>
          </cell>
          <cell r="J199">
            <v>3.9</v>
          </cell>
          <cell r="K199">
            <v>4.5</v>
          </cell>
          <cell r="L199">
            <v>1.1996</v>
          </cell>
          <cell r="M199">
            <v>4</v>
          </cell>
          <cell r="N199">
            <v>4.5999999999999996</v>
          </cell>
        </row>
        <row r="200">
          <cell r="A200">
            <v>199</v>
          </cell>
          <cell r="B200" t="str">
            <v>199</v>
          </cell>
          <cell r="C200">
            <v>7</v>
          </cell>
          <cell r="D200" t="str">
            <v>SURG</v>
          </cell>
          <cell r="E200" t="str">
            <v>HEPATOBILIARY DIAGNOSTIC PROCEDURE FOR MALIGNANCY</v>
          </cell>
          <cell r="F200">
            <v>2.3584000000000001</v>
          </cell>
          <cell r="G200">
            <v>7.2</v>
          </cell>
          <cell r="H200">
            <v>9.6999999999999993</v>
          </cell>
          <cell r="I200">
            <v>2.3317000000000001</v>
          </cell>
          <cell r="J200">
            <v>7.1</v>
          </cell>
          <cell r="K200">
            <v>9.6</v>
          </cell>
          <cell r="L200">
            <v>2.3864999999999998</v>
          </cell>
          <cell r="M200">
            <v>7.7</v>
          </cell>
          <cell r="N200">
            <v>10.199999999999999</v>
          </cell>
        </row>
        <row r="201">
          <cell r="A201">
            <v>200</v>
          </cell>
          <cell r="B201" t="str">
            <v>200</v>
          </cell>
          <cell r="C201">
            <v>7</v>
          </cell>
          <cell r="D201" t="str">
            <v>SURG</v>
          </cell>
          <cell r="E201" t="str">
            <v>HEPATOBILIARY DIAGNOSTIC PROCEDURE FOR NON-MALIGNANCY</v>
          </cell>
          <cell r="F201">
            <v>3.2262</v>
          </cell>
          <cell r="G201">
            <v>7</v>
          </cell>
          <cell r="H201">
            <v>10.8</v>
          </cell>
          <cell r="I201">
            <v>3.0708000000000002</v>
          </cell>
          <cell r="J201">
            <v>7.2</v>
          </cell>
          <cell r="K201">
            <v>11.1</v>
          </cell>
          <cell r="L201">
            <v>3.28</v>
          </cell>
          <cell r="M201">
            <v>7.4</v>
          </cell>
          <cell r="N201">
            <v>11.6</v>
          </cell>
        </row>
        <row r="202">
          <cell r="A202">
            <v>201</v>
          </cell>
          <cell r="B202" t="str">
            <v>201</v>
          </cell>
          <cell r="C202">
            <v>7</v>
          </cell>
          <cell r="D202" t="str">
            <v>SURG</v>
          </cell>
          <cell r="E202" t="str">
            <v>OTHER HEPATOBILIARY OR PANCREAS O.R. PROCEDURES</v>
          </cell>
          <cell r="F202">
            <v>3.4035000000000002</v>
          </cell>
          <cell r="G202">
            <v>10.199999999999999</v>
          </cell>
          <cell r="H202">
            <v>13.9</v>
          </cell>
          <cell r="I202">
            <v>3.5838000000000001</v>
          </cell>
          <cell r="J202">
            <v>10.3</v>
          </cell>
          <cell r="K202">
            <v>14.1</v>
          </cell>
          <cell r="L202">
            <v>3.6053000000000002</v>
          </cell>
          <cell r="M202">
            <v>10.4</v>
          </cell>
          <cell r="N202">
            <v>14.4</v>
          </cell>
        </row>
        <row r="203">
          <cell r="A203">
            <v>202</v>
          </cell>
          <cell r="B203" t="str">
            <v>202</v>
          </cell>
          <cell r="C203">
            <v>7</v>
          </cell>
          <cell r="D203" t="str">
            <v>MED</v>
          </cell>
          <cell r="E203" t="str">
            <v>CIRRHOSIS &amp; ALCOHOLIC HEPATITIS</v>
          </cell>
          <cell r="F203">
            <v>1.3001</v>
          </cell>
          <cell r="G203">
            <v>4.9000000000000004</v>
          </cell>
          <cell r="H203">
            <v>6.5</v>
          </cell>
          <cell r="I203">
            <v>1.3188</v>
          </cell>
          <cell r="J203">
            <v>5</v>
          </cell>
          <cell r="K203">
            <v>6.6</v>
          </cell>
          <cell r="L203">
            <v>1.3158000000000001</v>
          </cell>
          <cell r="M203">
            <v>5.0999999999999996</v>
          </cell>
          <cell r="N203">
            <v>6.8</v>
          </cell>
        </row>
        <row r="204">
          <cell r="A204">
            <v>203</v>
          </cell>
          <cell r="B204" t="str">
            <v>203</v>
          </cell>
          <cell r="C204">
            <v>7</v>
          </cell>
          <cell r="D204" t="str">
            <v>MED</v>
          </cell>
          <cell r="E204" t="str">
            <v>MALIGNANCY OF HEPATOBILIARY SYSTEM OR PANCREAS</v>
          </cell>
          <cell r="F204">
            <v>1.325</v>
          </cell>
          <cell r="G204">
            <v>5</v>
          </cell>
          <cell r="H204">
            <v>6.7</v>
          </cell>
          <cell r="I204">
            <v>1.3046</v>
          </cell>
          <cell r="J204">
            <v>5</v>
          </cell>
          <cell r="K204">
            <v>6.7</v>
          </cell>
          <cell r="L204">
            <v>1.3</v>
          </cell>
          <cell r="M204">
            <v>5.0999999999999996</v>
          </cell>
          <cell r="N204">
            <v>6.9</v>
          </cell>
        </row>
        <row r="205">
          <cell r="A205">
            <v>204</v>
          </cell>
          <cell r="B205" t="str">
            <v>204</v>
          </cell>
          <cell r="C205">
            <v>7</v>
          </cell>
          <cell r="D205" t="str">
            <v>MED</v>
          </cell>
          <cell r="E205" t="str">
            <v>DISORDERS OF PANCREAS EXCEPT MALIGNANCY</v>
          </cell>
          <cell r="F205">
            <v>1.2018</v>
          </cell>
          <cell r="G205">
            <v>4.5</v>
          </cell>
          <cell r="H205">
            <v>5.9</v>
          </cell>
          <cell r="I205">
            <v>1.2161</v>
          </cell>
          <cell r="J205">
            <v>4.5999999999999996</v>
          </cell>
          <cell r="K205">
            <v>6</v>
          </cell>
          <cell r="L205">
            <v>1.2121999999999999</v>
          </cell>
          <cell r="M205">
            <v>4.7</v>
          </cell>
          <cell r="N205">
            <v>6.1</v>
          </cell>
        </row>
        <row r="206">
          <cell r="A206">
            <v>205</v>
          </cell>
          <cell r="B206" t="str">
            <v>205</v>
          </cell>
          <cell r="C206">
            <v>7</v>
          </cell>
          <cell r="D206" t="str">
            <v>MED</v>
          </cell>
          <cell r="E206" t="str">
            <v>DISORDERS OF LIVER EXCEPT MALIG,CIRR,ALC HEPA W CC</v>
          </cell>
          <cell r="F206">
            <v>1.2048000000000001</v>
          </cell>
          <cell r="G206">
            <v>4.7</v>
          </cell>
          <cell r="H206">
            <v>6.3</v>
          </cell>
          <cell r="I206">
            <v>1.1816</v>
          </cell>
          <cell r="J206">
            <v>4.7</v>
          </cell>
          <cell r="K206">
            <v>6.4</v>
          </cell>
          <cell r="L206">
            <v>1.2126999999999999</v>
          </cell>
          <cell r="M206">
            <v>4.9000000000000004</v>
          </cell>
          <cell r="N206">
            <v>6.6</v>
          </cell>
        </row>
        <row r="207">
          <cell r="A207">
            <v>206</v>
          </cell>
          <cell r="B207" t="str">
            <v>206</v>
          </cell>
          <cell r="C207">
            <v>7</v>
          </cell>
          <cell r="D207" t="str">
            <v>MED</v>
          </cell>
          <cell r="E207" t="str">
            <v>DISORDERS OF LIVER EXCEPT MALIG,CIRR,ALC HEPA W/O CC</v>
          </cell>
          <cell r="F207">
            <v>0.67510000000000003</v>
          </cell>
          <cell r="G207">
            <v>3</v>
          </cell>
          <cell r="H207">
            <v>3.9</v>
          </cell>
          <cell r="I207">
            <v>0.71630000000000005</v>
          </cell>
          <cell r="J207">
            <v>3.1</v>
          </cell>
          <cell r="K207">
            <v>4.0999999999999996</v>
          </cell>
          <cell r="L207">
            <v>0.69469999999999998</v>
          </cell>
          <cell r="M207">
            <v>3.1</v>
          </cell>
          <cell r="N207">
            <v>4.0999999999999996</v>
          </cell>
        </row>
        <row r="208">
          <cell r="A208">
            <v>207</v>
          </cell>
          <cell r="B208" t="str">
            <v>207</v>
          </cell>
          <cell r="C208">
            <v>7</v>
          </cell>
          <cell r="D208" t="str">
            <v>MED</v>
          </cell>
          <cell r="E208" t="str">
            <v>DISORDERS OF THE BILIARY TRACT W CC</v>
          </cell>
          <cell r="F208">
            <v>1.1032</v>
          </cell>
          <cell r="G208">
            <v>4</v>
          </cell>
          <cell r="H208">
            <v>5.2</v>
          </cell>
          <cell r="I208">
            <v>1.1012999999999999</v>
          </cell>
          <cell r="J208">
            <v>4</v>
          </cell>
          <cell r="K208">
            <v>5.2</v>
          </cell>
          <cell r="L208">
            <v>1.0694999999999999</v>
          </cell>
          <cell r="M208">
            <v>4</v>
          </cell>
          <cell r="N208">
            <v>5.2</v>
          </cell>
        </row>
        <row r="209">
          <cell r="A209">
            <v>208</v>
          </cell>
          <cell r="B209" t="str">
            <v>208</v>
          </cell>
          <cell r="C209">
            <v>7</v>
          </cell>
          <cell r="D209" t="str">
            <v>MED</v>
          </cell>
          <cell r="E209" t="str">
            <v>DISORDERS OF THE BILIARY TRACT W/O CC</v>
          </cell>
          <cell r="F209">
            <v>0.65380000000000005</v>
          </cell>
          <cell r="G209">
            <v>2.2999999999999998</v>
          </cell>
          <cell r="H209">
            <v>2.9</v>
          </cell>
          <cell r="I209">
            <v>0.64549999999999996</v>
          </cell>
          <cell r="J209">
            <v>2.2999999999999998</v>
          </cell>
          <cell r="K209">
            <v>2.9</v>
          </cell>
          <cell r="L209">
            <v>0.6169</v>
          </cell>
          <cell r="M209">
            <v>2.2999999999999998</v>
          </cell>
          <cell r="N209">
            <v>2.9</v>
          </cell>
        </row>
        <row r="210">
          <cell r="A210">
            <v>209</v>
          </cell>
          <cell r="B210" t="str">
            <v>209</v>
          </cell>
          <cell r="C210">
            <v>8</v>
          </cell>
          <cell r="D210" t="str">
            <v>SURG</v>
          </cell>
          <cell r="E210" t="str">
            <v>MAJOR JOINT &amp; LIMB REATTACHMENT PROCEDURES OF LOWER EXTREMITY</v>
          </cell>
          <cell r="F210">
            <v>2.0912000000000002</v>
          </cell>
          <cell r="G210">
            <v>4.5999999999999996</v>
          </cell>
          <cell r="H210">
            <v>5.2</v>
          </cell>
          <cell r="I210">
            <v>2.1175000000000002</v>
          </cell>
          <cell r="J210">
            <v>4.5999999999999996</v>
          </cell>
          <cell r="K210">
            <v>5.2</v>
          </cell>
          <cell r="L210">
            <v>2.1802999999999999</v>
          </cell>
          <cell r="M210">
            <v>4.9000000000000004</v>
          </cell>
          <cell r="N210">
            <v>5.5</v>
          </cell>
        </row>
        <row r="211">
          <cell r="A211">
            <v>210</v>
          </cell>
          <cell r="B211" t="str">
            <v>210</v>
          </cell>
          <cell r="C211">
            <v>8</v>
          </cell>
          <cell r="D211" t="str">
            <v>SURG</v>
          </cell>
          <cell r="E211" t="str">
            <v>HIP &amp; FEMUR PROCEDURES EXCEPT MAJOR JOINT AGE &gt;17 W CC</v>
          </cell>
          <cell r="F211">
            <v>1.8151999999999999</v>
          </cell>
          <cell r="G211">
            <v>6</v>
          </cell>
          <cell r="H211">
            <v>6.9</v>
          </cell>
          <cell r="I211">
            <v>1.8028</v>
          </cell>
          <cell r="J211">
            <v>5.9</v>
          </cell>
          <cell r="K211">
            <v>6.8</v>
          </cell>
          <cell r="L211">
            <v>1.8128</v>
          </cell>
          <cell r="M211">
            <v>6.1</v>
          </cell>
          <cell r="N211">
            <v>7.1</v>
          </cell>
        </row>
        <row r="212">
          <cell r="A212">
            <v>211</v>
          </cell>
          <cell r="B212" t="str">
            <v>211</v>
          </cell>
          <cell r="C212">
            <v>8</v>
          </cell>
          <cell r="D212" t="str">
            <v>SURG</v>
          </cell>
          <cell r="E212" t="str">
            <v>HIP &amp; FEMUR PROCEDURES EXCEPT MAJOR JOINT AGE &gt;17 W/O CC</v>
          </cell>
          <cell r="F212">
            <v>1.2646999999999999</v>
          </cell>
          <cell r="G212">
            <v>4.5</v>
          </cell>
          <cell r="H212">
            <v>4.9000000000000004</v>
          </cell>
          <cell r="I212">
            <v>1.2608999999999999</v>
          </cell>
          <cell r="J212">
            <v>4.5</v>
          </cell>
          <cell r="K212">
            <v>4.9000000000000004</v>
          </cell>
          <cell r="L212">
            <v>1.2504999999999999</v>
          </cell>
          <cell r="M212">
            <v>4.7</v>
          </cell>
          <cell r="N212">
            <v>5.2</v>
          </cell>
        </row>
        <row r="213">
          <cell r="A213">
            <v>212</v>
          </cell>
          <cell r="B213" t="str">
            <v>212</v>
          </cell>
          <cell r="C213">
            <v>8</v>
          </cell>
          <cell r="D213" t="str">
            <v>SURG</v>
          </cell>
          <cell r="E213" t="str">
            <v>HIP &amp; FEMUR PROCEDURES EXCEPT MAJOR JOINT AGE 0-17</v>
          </cell>
          <cell r="F213">
            <v>0.84719999999999995</v>
          </cell>
          <cell r="G213">
            <v>11.1</v>
          </cell>
          <cell r="H213">
            <v>11.1</v>
          </cell>
          <cell r="I213">
            <v>0.8468</v>
          </cell>
          <cell r="J213">
            <v>11.1</v>
          </cell>
          <cell r="K213">
            <v>11.1</v>
          </cell>
          <cell r="L213">
            <v>0.84130000000000005</v>
          </cell>
          <cell r="M213">
            <v>3.2</v>
          </cell>
          <cell r="N213">
            <v>3.8</v>
          </cell>
        </row>
        <row r="214">
          <cell r="A214">
            <v>213</v>
          </cell>
          <cell r="B214" t="str">
            <v>213</v>
          </cell>
          <cell r="C214">
            <v>8</v>
          </cell>
          <cell r="D214" t="str">
            <v>SURG</v>
          </cell>
          <cell r="E214" t="str">
            <v>AMPUTATION FOR MUSCULOSKELETAL SYSTEM &amp; CONN TISSUE DISORDERS</v>
          </cell>
          <cell r="F214">
            <v>1.7726</v>
          </cell>
          <cell r="G214">
            <v>6.4</v>
          </cell>
          <cell r="H214">
            <v>8.6999999999999993</v>
          </cell>
          <cell r="I214">
            <v>1.7130000000000001</v>
          </cell>
          <cell r="J214">
            <v>6.1</v>
          </cell>
          <cell r="K214">
            <v>8.3000000000000007</v>
          </cell>
          <cell r="L214">
            <v>1.6383000000000001</v>
          </cell>
          <cell r="M214">
            <v>6.2</v>
          </cell>
          <cell r="N214">
            <v>8.4</v>
          </cell>
        </row>
        <row r="215">
          <cell r="A215">
            <v>214</v>
          </cell>
          <cell r="B215" t="str">
            <v>214</v>
          </cell>
          <cell r="C215">
            <v>8</v>
          </cell>
          <cell r="D215" t="str">
            <v>SURG</v>
          </cell>
          <cell r="E215" t="str">
            <v>NO LONGER VALID</v>
          </cell>
          <cell r="F215">
            <v>0</v>
          </cell>
          <cell r="G215">
            <v>0</v>
          </cell>
          <cell r="H215">
            <v>0</v>
          </cell>
          <cell r="I215">
            <v>0</v>
          </cell>
          <cell r="J215">
            <v>0</v>
          </cell>
          <cell r="K215">
            <v>0</v>
          </cell>
          <cell r="L215">
            <v>0</v>
          </cell>
          <cell r="M215">
            <v>0</v>
          </cell>
          <cell r="N215">
            <v>0</v>
          </cell>
        </row>
        <row r="216">
          <cell r="A216">
            <v>215</v>
          </cell>
          <cell r="B216" t="str">
            <v>215</v>
          </cell>
          <cell r="C216">
            <v>8</v>
          </cell>
          <cell r="D216" t="str">
            <v>SURG</v>
          </cell>
          <cell r="E216" t="str">
            <v>NO LONGER VALID</v>
          </cell>
          <cell r="F216">
            <v>0</v>
          </cell>
          <cell r="G216">
            <v>0</v>
          </cell>
          <cell r="H216">
            <v>0</v>
          </cell>
          <cell r="I216">
            <v>0</v>
          </cell>
          <cell r="J216">
            <v>0</v>
          </cell>
          <cell r="K216">
            <v>0</v>
          </cell>
          <cell r="L216">
            <v>0</v>
          </cell>
          <cell r="M216">
            <v>0</v>
          </cell>
          <cell r="N216">
            <v>0</v>
          </cell>
        </row>
        <row r="217">
          <cell r="A217">
            <v>216</v>
          </cell>
          <cell r="B217" t="str">
            <v>216</v>
          </cell>
          <cell r="C217">
            <v>8</v>
          </cell>
          <cell r="D217" t="str">
            <v>SURG</v>
          </cell>
          <cell r="E217" t="str">
            <v>BIOPSIES OF MUSCULOSKELETAL SYSTEM &amp; CONNECTIVE TISSUE</v>
          </cell>
          <cell r="F217">
            <v>2.2042000000000002</v>
          </cell>
          <cell r="G217">
            <v>7.1</v>
          </cell>
          <cell r="H217">
            <v>9.8000000000000007</v>
          </cell>
          <cell r="I217">
            <v>2.14</v>
          </cell>
          <cell r="J217">
            <v>6.9</v>
          </cell>
          <cell r="K217">
            <v>9.6</v>
          </cell>
          <cell r="L217">
            <v>2.1274999999999999</v>
          </cell>
          <cell r="M217">
            <v>7</v>
          </cell>
          <cell r="N217">
            <v>9.9</v>
          </cell>
        </row>
        <row r="218">
          <cell r="A218">
            <v>217</v>
          </cell>
          <cell r="B218" t="str">
            <v>217</v>
          </cell>
          <cell r="C218">
            <v>8</v>
          </cell>
          <cell r="D218" t="str">
            <v>SURG</v>
          </cell>
          <cell r="E218" t="str">
            <v>WND DEBRID &amp; SKN GRFT EXCEPT HAND,FOR MUSCSKELET &amp; CONN TISS DIS</v>
          </cell>
          <cell r="F218">
            <v>2.923</v>
          </cell>
          <cell r="G218">
            <v>8.9</v>
          </cell>
          <cell r="H218">
            <v>13.2</v>
          </cell>
          <cell r="I218">
            <v>2.8006000000000002</v>
          </cell>
          <cell r="J218">
            <v>8.6</v>
          </cell>
          <cell r="K218">
            <v>12.6</v>
          </cell>
          <cell r="L218">
            <v>2.7944</v>
          </cell>
          <cell r="M218">
            <v>8.6999999999999993</v>
          </cell>
          <cell r="N218">
            <v>13</v>
          </cell>
        </row>
        <row r="219">
          <cell r="A219">
            <v>218</v>
          </cell>
          <cell r="B219" t="str">
            <v>218</v>
          </cell>
          <cell r="C219">
            <v>8</v>
          </cell>
          <cell r="D219" t="str">
            <v>SURG</v>
          </cell>
          <cell r="E219" t="str">
            <v>LOWER EXTREM &amp; HUMER PROC EXCEPT HIP,FOOT,FEMUR AGE &gt;17 W CC</v>
          </cell>
          <cell r="F219">
            <v>1.5337000000000001</v>
          </cell>
          <cell r="G219">
            <v>4.2</v>
          </cell>
          <cell r="H219">
            <v>5.4</v>
          </cell>
          <cell r="I219">
            <v>1.49</v>
          </cell>
          <cell r="J219">
            <v>4.2</v>
          </cell>
          <cell r="K219">
            <v>5.3</v>
          </cell>
          <cell r="L219">
            <v>1.4641</v>
          </cell>
          <cell r="M219">
            <v>4.2</v>
          </cell>
          <cell r="N219">
            <v>5.3</v>
          </cell>
        </row>
        <row r="220">
          <cell r="A220">
            <v>219</v>
          </cell>
          <cell r="B220" t="str">
            <v>219</v>
          </cell>
          <cell r="C220">
            <v>8</v>
          </cell>
          <cell r="D220" t="str">
            <v>SURG</v>
          </cell>
          <cell r="E220" t="str">
            <v>LOWER EXTREM &amp; HUMER PROC EXCEPT HIP,FOOT,FEMUR AGE &gt;17 W/O CC</v>
          </cell>
          <cell r="F220">
            <v>1.0255000000000001</v>
          </cell>
          <cell r="G220">
            <v>2.7</v>
          </cell>
          <cell r="H220">
            <v>3.3</v>
          </cell>
          <cell r="I220">
            <v>1.0117</v>
          </cell>
          <cell r="J220">
            <v>2.7</v>
          </cell>
          <cell r="K220">
            <v>3.2</v>
          </cell>
          <cell r="L220">
            <v>0.99239999999999995</v>
          </cell>
          <cell r="M220">
            <v>2.8</v>
          </cell>
          <cell r="N220">
            <v>3.3</v>
          </cell>
        </row>
        <row r="221">
          <cell r="A221">
            <v>220</v>
          </cell>
          <cell r="B221" t="str">
            <v>220</v>
          </cell>
          <cell r="C221">
            <v>8</v>
          </cell>
          <cell r="D221" t="str">
            <v>SURG</v>
          </cell>
          <cell r="E221" t="str">
            <v>LOWER EXTREM &amp; HUMER PROC EXCEPT HIP,FOOT,FEMUR AGE 0-17</v>
          </cell>
          <cell r="F221">
            <v>0.58440000000000003</v>
          </cell>
          <cell r="G221">
            <v>5.3</v>
          </cell>
          <cell r="H221">
            <v>5.3</v>
          </cell>
          <cell r="I221">
            <v>0.58409999999999995</v>
          </cell>
          <cell r="J221">
            <v>5.3</v>
          </cell>
          <cell r="K221">
            <v>5.3</v>
          </cell>
          <cell r="L221">
            <v>0.58030000000000004</v>
          </cell>
          <cell r="M221">
            <v>5.3</v>
          </cell>
          <cell r="N221">
            <v>5.3</v>
          </cell>
        </row>
        <row r="222">
          <cell r="A222">
            <v>221</v>
          </cell>
          <cell r="B222" t="str">
            <v>221</v>
          </cell>
          <cell r="C222">
            <v>8</v>
          </cell>
          <cell r="D222" t="str">
            <v>SURG</v>
          </cell>
          <cell r="E222" t="str">
            <v>NO LONGER VALID</v>
          </cell>
          <cell r="F222">
            <v>0</v>
          </cell>
          <cell r="G222">
            <v>0</v>
          </cell>
          <cell r="H222">
            <v>0</v>
          </cell>
          <cell r="I222">
            <v>0</v>
          </cell>
          <cell r="J222">
            <v>0</v>
          </cell>
          <cell r="K222">
            <v>0</v>
          </cell>
          <cell r="L222">
            <v>0</v>
          </cell>
          <cell r="M222">
            <v>0</v>
          </cell>
          <cell r="N222">
            <v>0</v>
          </cell>
        </row>
        <row r="223">
          <cell r="A223">
            <v>222</v>
          </cell>
          <cell r="B223" t="str">
            <v>222</v>
          </cell>
          <cell r="C223">
            <v>8</v>
          </cell>
          <cell r="D223" t="str">
            <v>SURG</v>
          </cell>
          <cell r="E223" t="str">
            <v>NO LONGER VALID</v>
          </cell>
          <cell r="F223">
            <v>0</v>
          </cell>
          <cell r="G223">
            <v>0</v>
          </cell>
          <cell r="H223">
            <v>0</v>
          </cell>
          <cell r="I223">
            <v>0</v>
          </cell>
          <cell r="J223">
            <v>0</v>
          </cell>
          <cell r="K223">
            <v>0</v>
          </cell>
          <cell r="L223">
            <v>0</v>
          </cell>
          <cell r="M223">
            <v>0</v>
          </cell>
          <cell r="N223">
            <v>0</v>
          </cell>
        </row>
        <row r="224">
          <cell r="A224">
            <v>223</v>
          </cell>
          <cell r="B224" t="str">
            <v>223</v>
          </cell>
          <cell r="C224">
            <v>8</v>
          </cell>
          <cell r="D224" t="str">
            <v>SURG</v>
          </cell>
          <cell r="E224" t="str">
            <v>MAJOR SHOULDER/ELBOW PROC, OR OTHER UPPER EXTREMITY PROC W CC</v>
          </cell>
          <cell r="F224">
            <v>0.95850000000000002</v>
          </cell>
          <cell r="G224">
            <v>2</v>
          </cell>
          <cell r="H224">
            <v>2.6</v>
          </cell>
          <cell r="I224">
            <v>0.93779999999999997</v>
          </cell>
          <cell r="J224">
            <v>2</v>
          </cell>
          <cell r="K224">
            <v>2.6</v>
          </cell>
          <cell r="L224">
            <v>0.92549999999999999</v>
          </cell>
          <cell r="M224">
            <v>2</v>
          </cell>
          <cell r="N224">
            <v>2.6</v>
          </cell>
        </row>
        <row r="225">
          <cell r="A225">
            <v>224</v>
          </cell>
          <cell r="B225" t="str">
            <v>224</v>
          </cell>
          <cell r="C225">
            <v>8</v>
          </cell>
          <cell r="D225" t="str">
            <v>SURG</v>
          </cell>
          <cell r="E225" t="str">
            <v>SHOULDER,ELBOW OR FOREARM PROC,EXC MAJOR JOINT PROC, W/O CC</v>
          </cell>
          <cell r="F225">
            <v>0.79969999999999997</v>
          </cell>
          <cell r="G225">
            <v>1.7</v>
          </cell>
          <cell r="H225">
            <v>2.1</v>
          </cell>
          <cell r="I225">
            <v>0.80420000000000003</v>
          </cell>
          <cell r="J225">
            <v>1.7</v>
          </cell>
          <cell r="K225">
            <v>2</v>
          </cell>
          <cell r="L225">
            <v>0.78710000000000002</v>
          </cell>
          <cell r="M225">
            <v>1.7</v>
          </cell>
          <cell r="N225">
            <v>2.1</v>
          </cell>
        </row>
        <row r="226">
          <cell r="A226">
            <v>225</v>
          </cell>
          <cell r="B226" t="str">
            <v>225</v>
          </cell>
          <cell r="C226">
            <v>8</v>
          </cell>
          <cell r="D226" t="str">
            <v>SURG</v>
          </cell>
          <cell r="E226" t="str">
            <v>FOOT PROCEDURES</v>
          </cell>
          <cell r="F226">
            <v>1.0851</v>
          </cell>
          <cell r="G226">
            <v>3.3</v>
          </cell>
          <cell r="H226">
            <v>4.7</v>
          </cell>
          <cell r="I226">
            <v>1.0518000000000001</v>
          </cell>
          <cell r="J226">
            <v>3.2</v>
          </cell>
          <cell r="K226">
            <v>4.5</v>
          </cell>
          <cell r="L226">
            <v>1.0122</v>
          </cell>
          <cell r="M226">
            <v>3</v>
          </cell>
          <cell r="N226">
            <v>4.4000000000000004</v>
          </cell>
        </row>
        <row r="227">
          <cell r="A227">
            <v>226</v>
          </cell>
          <cell r="B227" t="str">
            <v>226</v>
          </cell>
          <cell r="C227">
            <v>8</v>
          </cell>
          <cell r="D227" t="str">
            <v>SURG</v>
          </cell>
          <cell r="E227" t="str">
            <v>SOFT TISSUE PROCEDURES W CC</v>
          </cell>
          <cell r="F227">
            <v>1.4770000000000001</v>
          </cell>
          <cell r="G227">
            <v>4.3</v>
          </cell>
          <cell r="H227">
            <v>6.3</v>
          </cell>
          <cell r="I227">
            <v>1.4382999999999999</v>
          </cell>
          <cell r="J227">
            <v>4.0999999999999996</v>
          </cell>
          <cell r="K227">
            <v>6</v>
          </cell>
          <cell r="L227">
            <v>1.4080999999999999</v>
          </cell>
          <cell r="M227">
            <v>4</v>
          </cell>
          <cell r="N227">
            <v>5.9</v>
          </cell>
        </row>
        <row r="228">
          <cell r="A228">
            <v>227</v>
          </cell>
          <cell r="B228" t="str">
            <v>227</v>
          </cell>
          <cell r="C228">
            <v>8</v>
          </cell>
          <cell r="D228" t="str">
            <v>SURG</v>
          </cell>
          <cell r="E228" t="str">
            <v>SOFT TISSUE PROCEDURES W/O CC</v>
          </cell>
          <cell r="F228">
            <v>0.80359999999999998</v>
          </cell>
          <cell r="G228">
            <v>2.1</v>
          </cell>
          <cell r="H228">
            <v>2.7</v>
          </cell>
          <cell r="I228">
            <v>0.81810000000000005</v>
          </cell>
          <cell r="J228">
            <v>2.1</v>
          </cell>
          <cell r="K228">
            <v>2.8</v>
          </cell>
          <cell r="L228">
            <v>0.79220000000000002</v>
          </cell>
          <cell r="M228">
            <v>2.1</v>
          </cell>
          <cell r="N228">
            <v>2.7</v>
          </cell>
        </row>
        <row r="229">
          <cell r="A229">
            <v>228</v>
          </cell>
          <cell r="B229" t="str">
            <v>228</v>
          </cell>
          <cell r="C229">
            <v>8</v>
          </cell>
          <cell r="D229" t="str">
            <v>SURG</v>
          </cell>
          <cell r="E229" t="str">
            <v>MAJOR THUMB OR JOINT PROC,OR OTH HAND OR WRIST PROC W CC</v>
          </cell>
          <cell r="F229">
            <v>1.0664</v>
          </cell>
          <cell r="G229">
            <v>2.4</v>
          </cell>
          <cell r="H229">
            <v>3.6</v>
          </cell>
          <cell r="I229">
            <v>1.0516000000000001</v>
          </cell>
          <cell r="J229">
            <v>2.4</v>
          </cell>
          <cell r="K229">
            <v>3.6</v>
          </cell>
          <cell r="L229">
            <v>1.0038</v>
          </cell>
          <cell r="M229">
            <v>2.2999999999999998</v>
          </cell>
          <cell r="N229">
            <v>3.4</v>
          </cell>
        </row>
        <row r="230">
          <cell r="A230">
            <v>229</v>
          </cell>
          <cell r="B230" t="str">
            <v>229</v>
          </cell>
          <cell r="C230">
            <v>8</v>
          </cell>
          <cell r="D230" t="str">
            <v>SURG</v>
          </cell>
          <cell r="E230" t="str">
            <v>HAND OR WRIST PROC, EXCEPT MAJOR JOINT PROC, W/O CC</v>
          </cell>
          <cell r="F230">
            <v>0.71689999999999998</v>
          </cell>
          <cell r="G230">
            <v>1.8</v>
          </cell>
          <cell r="H230">
            <v>2.4</v>
          </cell>
          <cell r="I230">
            <v>0.73480000000000001</v>
          </cell>
          <cell r="J230">
            <v>1.9</v>
          </cell>
          <cell r="K230">
            <v>2.4</v>
          </cell>
          <cell r="L230">
            <v>0.70579999999999998</v>
          </cell>
          <cell r="M230">
            <v>1.8</v>
          </cell>
          <cell r="N230">
            <v>2.4</v>
          </cell>
        </row>
        <row r="231">
          <cell r="A231">
            <v>230</v>
          </cell>
          <cell r="B231" t="str">
            <v>230</v>
          </cell>
          <cell r="C231">
            <v>8</v>
          </cell>
          <cell r="D231" t="str">
            <v>SURG</v>
          </cell>
          <cell r="E231" t="str">
            <v>LOCAL EXCISION &amp; REMOVAL OF INT FIX DEVICES OF HIP &amp; FEMUR</v>
          </cell>
          <cell r="F231">
            <v>1.2490000000000001</v>
          </cell>
          <cell r="G231">
            <v>3.4</v>
          </cell>
          <cell r="H231">
            <v>5.0999999999999996</v>
          </cell>
          <cell r="I231">
            <v>1.1721999999999999</v>
          </cell>
          <cell r="J231">
            <v>3.2</v>
          </cell>
          <cell r="K231">
            <v>4.8</v>
          </cell>
          <cell r="L231">
            <v>1.1072</v>
          </cell>
          <cell r="M231">
            <v>3.1</v>
          </cell>
          <cell r="N231">
            <v>4.5</v>
          </cell>
        </row>
        <row r="232">
          <cell r="A232">
            <v>231</v>
          </cell>
          <cell r="B232" t="str">
            <v>231</v>
          </cell>
          <cell r="C232">
            <v>8</v>
          </cell>
          <cell r="D232" t="str">
            <v>SURG</v>
          </cell>
          <cell r="E232" t="str">
            <v>LOCAL EXCISION &amp; REMOVAL OF INT FIX DEVICES EXCEPT HIP &amp; FEMUR</v>
          </cell>
          <cell r="F232">
            <v>1.3825000000000001</v>
          </cell>
          <cell r="G232">
            <v>3.2</v>
          </cell>
          <cell r="H232">
            <v>4.8</v>
          </cell>
          <cell r="I232">
            <v>1.3623000000000001</v>
          </cell>
          <cell r="J232">
            <v>3.1</v>
          </cell>
          <cell r="K232">
            <v>4.5999999999999996</v>
          </cell>
          <cell r="L232">
            <v>1.2923</v>
          </cell>
          <cell r="M232">
            <v>3</v>
          </cell>
          <cell r="N232">
            <v>4.5999999999999996</v>
          </cell>
        </row>
        <row r="233">
          <cell r="A233">
            <v>232</v>
          </cell>
          <cell r="B233" t="str">
            <v>232</v>
          </cell>
          <cell r="C233">
            <v>8</v>
          </cell>
          <cell r="D233" t="str">
            <v>SURG</v>
          </cell>
          <cell r="E233" t="str">
            <v>ARTHROSCOPY</v>
          </cell>
          <cell r="F233">
            <v>1.0828</v>
          </cell>
          <cell r="G233">
            <v>2.2999999999999998</v>
          </cell>
          <cell r="H233">
            <v>3.6</v>
          </cell>
          <cell r="I233">
            <v>1.1567000000000001</v>
          </cell>
          <cell r="J233">
            <v>2.4</v>
          </cell>
          <cell r="K233">
            <v>4.0999999999999996</v>
          </cell>
          <cell r="L233">
            <v>1.0891999999999999</v>
          </cell>
          <cell r="M233">
            <v>2.2999999999999998</v>
          </cell>
          <cell r="N233">
            <v>3.8</v>
          </cell>
        </row>
        <row r="234">
          <cell r="A234">
            <v>233</v>
          </cell>
          <cell r="B234" t="str">
            <v>233</v>
          </cell>
          <cell r="C234">
            <v>8</v>
          </cell>
          <cell r="D234" t="str">
            <v>SURG</v>
          </cell>
          <cell r="E234" t="str">
            <v>OTHER MUSCULOSKELET SYS &amp; CONN TISS O.R. PROC W CC</v>
          </cell>
          <cell r="F234">
            <v>2.089</v>
          </cell>
          <cell r="G234">
            <v>5.3</v>
          </cell>
          <cell r="H234">
            <v>7.7</v>
          </cell>
          <cell r="I234">
            <v>2.0424000000000002</v>
          </cell>
          <cell r="J234">
            <v>5.3</v>
          </cell>
          <cell r="K234">
            <v>7.5</v>
          </cell>
          <cell r="L234">
            <v>2.0628000000000002</v>
          </cell>
          <cell r="M234">
            <v>5.3</v>
          </cell>
          <cell r="N234">
            <v>7.6</v>
          </cell>
        </row>
        <row r="235">
          <cell r="A235">
            <v>234</v>
          </cell>
          <cell r="B235" t="str">
            <v>234</v>
          </cell>
          <cell r="C235">
            <v>8</v>
          </cell>
          <cell r="D235" t="str">
            <v>SURG</v>
          </cell>
          <cell r="E235" t="str">
            <v>OTHER MUSCULOSKELET SYS &amp; CONN TISS O.R. PROC W/O CC</v>
          </cell>
          <cell r="F235">
            <v>1.2661</v>
          </cell>
          <cell r="G235">
            <v>2.7</v>
          </cell>
          <cell r="H235">
            <v>3.6</v>
          </cell>
          <cell r="I235">
            <v>1.2450000000000001</v>
          </cell>
          <cell r="J235">
            <v>2.7</v>
          </cell>
          <cell r="K235">
            <v>3.5</v>
          </cell>
          <cell r="L235">
            <v>1.1731</v>
          </cell>
          <cell r="M235">
            <v>2.8</v>
          </cell>
          <cell r="N235">
            <v>3.6</v>
          </cell>
        </row>
        <row r="236">
          <cell r="A236">
            <v>235</v>
          </cell>
          <cell r="B236" t="str">
            <v>235</v>
          </cell>
          <cell r="C236">
            <v>8</v>
          </cell>
          <cell r="D236" t="str">
            <v>MED</v>
          </cell>
          <cell r="E236" t="str">
            <v>FRACTURES OF FEMUR</v>
          </cell>
          <cell r="F236">
            <v>0.75819999999999999</v>
          </cell>
          <cell r="G236">
            <v>3.8</v>
          </cell>
          <cell r="H236">
            <v>5.2</v>
          </cell>
          <cell r="I236">
            <v>0.74790000000000001</v>
          </cell>
          <cell r="J236">
            <v>3.8</v>
          </cell>
          <cell r="K236">
            <v>5.0999999999999996</v>
          </cell>
          <cell r="L236">
            <v>0.75239999999999996</v>
          </cell>
          <cell r="M236">
            <v>3.9</v>
          </cell>
          <cell r="N236">
            <v>5.4</v>
          </cell>
        </row>
        <row r="237">
          <cell r="A237">
            <v>236</v>
          </cell>
          <cell r="B237" t="str">
            <v>236</v>
          </cell>
          <cell r="C237">
            <v>8</v>
          </cell>
          <cell r="D237" t="str">
            <v>MED</v>
          </cell>
          <cell r="E237" t="str">
            <v>FRACTURES OF HIP &amp; PELVIS</v>
          </cell>
          <cell r="F237">
            <v>0.7218</v>
          </cell>
          <cell r="G237">
            <v>4</v>
          </cell>
          <cell r="H237">
            <v>5</v>
          </cell>
          <cell r="I237">
            <v>0.7157</v>
          </cell>
          <cell r="J237">
            <v>3.9</v>
          </cell>
          <cell r="K237">
            <v>5</v>
          </cell>
          <cell r="L237">
            <v>0.72430000000000005</v>
          </cell>
          <cell r="M237">
            <v>4.0999999999999996</v>
          </cell>
          <cell r="N237">
            <v>5.3</v>
          </cell>
        </row>
        <row r="238">
          <cell r="A238">
            <v>237</v>
          </cell>
          <cell r="B238" t="str">
            <v>237</v>
          </cell>
          <cell r="C238">
            <v>8</v>
          </cell>
          <cell r="D238" t="str">
            <v>MED</v>
          </cell>
          <cell r="E238" t="str">
            <v>SPRAINS, STRAINS, &amp; DISLOCATIONS OF HIP, PELVIS &amp; THIGH</v>
          </cell>
          <cell r="F238">
            <v>0.56810000000000005</v>
          </cell>
          <cell r="G238">
            <v>3</v>
          </cell>
          <cell r="H238">
            <v>3.7</v>
          </cell>
          <cell r="I238">
            <v>0.54510000000000003</v>
          </cell>
          <cell r="J238">
            <v>2.9</v>
          </cell>
          <cell r="K238">
            <v>3.6</v>
          </cell>
          <cell r="L238">
            <v>0.53839999999999999</v>
          </cell>
          <cell r="M238">
            <v>2.9</v>
          </cell>
          <cell r="N238">
            <v>3.7</v>
          </cell>
        </row>
        <row r="239">
          <cell r="A239">
            <v>238</v>
          </cell>
          <cell r="B239" t="str">
            <v>238</v>
          </cell>
          <cell r="C239">
            <v>8</v>
          </cell>
          <cell r="D239" t="str">
            <v>MED</v>
          </cell>
          <cell r="E239" t="str">
            <v>OSTEOMYELITIS</v>
          </cell>
          <cell r="F239">
            <v>1.3495999999999999</v>
          </cell>
          <cell r="G239">
            <v>6.4</v>
          </cell>
          <cell r="H239">
            <v>8.6</v>
          </cell>
          <cell r="I239">
            <v>1.2830999999999999</v>
          </cell>
          <cell r="J239">
            <v>6.4</v>
          </cell>
          <cell r="K239">
            <v>8.4</v>
          </cell>
          <cell r="L239">
            <v>1.3409</v>
          </cell>
          <cell r="M239">
            <v>6.7</v>
          </cell>
          <cell r="N239">
            <v>8.9</v>
          </cell>
        </row>
        <row r="240">
          <cell r="A240">
            <v>239</v>
          </cell>
          <cell r="B240" t="str">
            <v>239</v>
          </cell>
          <cell r="C240">
            <v>8</v>
          </cell>
          <cell r="D240" t="str">
            <v>MED</v>
          </cell>
          <cell r="E240" t="str">
            <v>PATHOLOGICAL FRACTURES &amp; MUSCULOSKELETAL &amp; CONN TISS MALIGNANCY</v>
          </cell>
          <cell r="F240">
            <v>0.97450000000000003</v>
          </cell>
          <cell r="G240">
            <v>4.9000000000000004</v>
          </cell>
          <cell r="H240">
            <v>6.2</v>
          </cell>
          <cell r="I240">
            <v>0.96599999999999997</v>
          </cell>
          <cell r="J240">
            <v>4.9000000000000004</v>
          </cell>
          <cell r="K240">
            <v>6.3</v>
          </cell>
          <cell r="L240">
            <v>0.96530000000000005</v>
          </cell>
          <cell r="M240">
            <v>5</v>
          </cell>
          <cell r="N240">
            <v>6.4</v>
          </cell>
        </row>
        <row r="241">
          <cell r="A241">
            <v>240</v>
          </cell>
          <cell r="B241" t="str">
            <v>240</v>
          </cell>
          <cell r="C241">
            <v>8</v>
          </cell>
          <cell r="D241" t="str">
            <v>MED</v>
          </cell>
          <cell r="E241" t="str">
            <v>CONNECTIVE TISSUE DISORDERS W CC</v>
          </cell>
          <cell r="F241">
            <v>1.2712000000000001</v>
          </cell>
          <cell r="G241">
            <v>4.9000000000000004</v>
          </cell>
          <cell r="H241">
            <v>6.6</v>
          </cell>
          <cell r="I241">
            <v>1.2327999999999999</v>
          </cell>
          <cell r="J241">
            <v>5</v>
          </cell>
          <cell r="K241">
            <v>6.7</v>
          </cell>
          <cell r="L241">
            <v>1.2252000000000001</v>
          </cell>
          <cell r="M241">
            <v>5</v>
          </cell>
          <cell r="N241">
            <v>6.7</v>
          </cell>
        </row>
        <row r="242">
          <cell r="A242">
            <v>241</v>
          </cell>
          <cell r="B242" t="str">
            <v>241</v>
          </cell>
          <cell r="C242">
            <v>8</v>
          </cell>
          <cell r="D242" t="str">
            <v>MED</v>
          </cell>
          <cell r="E242" t="str">
            <v>CONNECTIVE TISSUE DISORDERS W/O CC</v>
          </cell>
          <cell r="F242">
            <v>0.61770000000000003</v>
          </cell>
          <cell r="G242">
            <v>3.1</v>
          </cell>
          <cell r="H242">
            <v>3.9</v>
          </cell>
          <cell r="I242">
            <v>0.6089</v>
          </cell>
          <cell r="J242">
            <v>3.2</v>
          </cell>
          <cell r="K242">
            <v>4</v>
          </cell>
          <cell r="L242">
            <v>0.59030000000000005</v>
          </cell>
          <cell r="M242">
            <v>3.1</v>
          </cell>
          <cell r="N242">
            <v>4</v>
          </cell>
        </row>
        <row r="243">
          <cell r="A243">
            <v>242</v>
          </cell>
          <cell r="B243" t="str">
            <v>242</v>
          </cell>
          <cell r="C243">
            <v>8</v>
          </cell>
          <cell r="D243" t="str">
            <v>MED</v>
          </cell>
          <cell r="E243" t="str">
            <v>SEPTIC ARTHRITIS</v>
          </cell>
          <cell r="F243">
            <v>1.0724</v>
          </cell>
          <cell r="G243">
            <v>5.0999999999999996</v>
          </cell>
          <cell r="H243">
            <v>6.6</v>
          </cell>
          <cell r="I243">
            <v>1.0167999999999999</v>
          </cell>
          <cell r="J243">
            <v>5.0999999999999996</v>
          </cell>
          <cell r="K243">
            <v>6.7</v>
          </cell>
          <cell r="L243">
            <v>1.0370999999999999</v>
          </cell>
          <cell r="M243">
            <v>5.2</v>
          </cell>
          <cell r="N243">
            <v>6.8</v>
          </cell>
        </row>
        <row r="244">
          <cell r="A244">
            <v>243</v>
          </cell>
          <cell r="B244" t="str">
            <v>243</v>
          </cell>
          <cell r="C244">
            <v>8</v>
          </cell>
          <cell r="D244" t="str">
            <v>MED</v>
          </cell>
          <cell r="E244" t="str">
            <v>MEDICAL BACK PROBLEMS</v>
          </cell>
          <cell r="F244">
            <v>0.72619999999999996</v>
          </cell>
          <cell r="G244">
            <v>3.7</v>
          </cell>
          <cell r="H244">
            <v>4.7</v>
          </cell>
          <cell r="I244">
            <v>0.71640000000000004</v>
          </cell>
          <cell r="J244">
            <v>3.7</v>
          </cell>
          <cell r="K244">
            <v>4.7</v>
          </cell>
          <cell r="L244">
            <v>0.71419999999999995</v>
          </cell>
          <cell r="M244">
            <v>3.8</v>
          </cell>
          <cell r="N244">
            <v>4.9000000000000004</v>
          </cell>
        </row>
        <row r="245">
          <cell r="A245">
            <v>244</v>
          </cell>
          <cell r="B245" t="str">
            <v>244</v>
          </cell>
          <cell r="C245">
            <v>8</v>
          </cell>
          <cell r="D245" t="str">
            <v>MED</v>
          </cell>
          <cell r="E245" t="str">
            <v>BONE DISEASES &amp; SPECIFIC ARTHROPATHIES W CC</v>
          </cell>
          <cell r="F245">
            <v>0.71550000000000002</v>
          </cell>
          <cell r="G245">
            <v>3.7</v>
          </cell>
          <cell r="H245">
            <v>4.8</v>
          </cell>
          <cell r="I245">
            <v>0.70240000000000002</v>
          </cell>
          <cell r="J245">
            <v>3.8</v>
          </cell>
          <cell r="K245">
            <v>4.8</v>
          </cell>
          <cell r="L245">
            <v>0.70479999999999998</v>
          </cell>
          <cell r="M245">
            <v>3.9</v>
          </cell>
          <cell r="N245">
            <v>5</v>
          </cell>
        </row>
        <row r="246">
          <cell r="A246">
            <v>245</v>
          </cell>
          <cell r="B246" t="str">
            <v>245</v>
          </cell>
          <cell r="C246">
            <v>8</v>
          </cell>
          <cell r="D246" t="str">
            <v>MED</v>
          </cell>
          <cell r="E246" t="str">
            <v>BONE DISEASES &amp; SPECIFIC ARTHROPATHIES W/O CC</v>
          </cell>
          <cell r="F246">
            <v>0.48320000000000002</v>
          </cell>
          <cell r="G246">
            <v>2.8</v>
          </cell>
          <cell r="H246">
            <v>3.6</v>
          </cell>
          <cell r="I246">
            <v>0.48010000000000003</v>
          </cell>
          <cell r="J246">
            <v>2.8</v>
          </cell>
          <cell r="K246">
            <v>3.6</v>
          </cell>
          <cell r="L246">
            <v>0.49390000000000001</v>
          </cell>
          <cell r="M246">
            <v>2.9</v>
          </cell>
          <cell r="N246">
            <v>3.7</v>
          </cell>
        </row>
        <row r="247">
          <cell r="A247">
            <v>246</v>
          </cell>
          <cell r="B247" t="str">
            <v>246</v>
          </cell>
          <cell r="C247">
            <v>8</v>
          </cell>
          <cell r="D247" t="str">
            <v>MED</v>
          </cell>
          <cell r="E247" t="str">
            <v>NON-SPECIFIC ARTHROPATHIES</v>
          </cell>
          <cell r="F247">
            <v>0.55700000000000005</v>
          </cell>
          <cell r="G247">
            <v>2.9</v>
          </cell>
          <cell r="H247">
            <v>3.6</v>
          </cell>
          <cell r="I247">
            <v>0.55449999999999999</v>
          </cell>
          <cell r="J247">
            <v>3</v>
          </cell>
          <cell r="K247">
            <v>3.7</v>
          </cell>
          <cell r="L247">
            <v>0.56469999999999998</v>
          </cell>
          <cell r="M247">
            <v>3.1</v>
          </cell>
          <cell r="N247">
            <v>3.9</v>
          </cell>
        </row>
        <row r="248">
          <cell r="A248">
            <v>247</v>
          </cell>
          <cell r="B248" t="str">
            <v>247</v>
          </cell>
          <cell r="C248">
            <v>8</v>
          </cell>
          <cell r="D248" t="str">
            <v>MED</v>
          </cell>
          <cell r="E248" t="str">
            <v>SIGNS &amp; SYMPTOMS OF MUSCULOSKELETAL SYSTEM &amp; CONN TISSUE</v>
          </cell>
          <cell r="F248">
            <v>0.5696</v>
          </cell>
          <cell r="G248">
            <v>2.6</v>
          </cell>
          <cell r="H248">
            <v>3.5</v>
          </cell>
          <cell r="I248">
            <v>0.55630000000000002</v>
          </cell>
          <cell r="J248">
            <v>2.6</v>
          </cell>
          <cell r="K248">
            <v>3.4</v>
          </cell>
          <cell r="L248">
            <v>0.5534</v>
          </cell>
          <cell r="M248">
            <v>2.6</v>
          </cell>
          <cell r="N248">
            <v>3.5</v>
          </cell>
        </row>
        <row r="249">
          <cell r="A249">
            <v>248</v>
          </cell>
          <cell r="B249" t="str">
            <v>248</v>
          </cell>
          <cell r="C249">
            <v>8</v>
          </cell>
          <cell r="D249" t="str">
            <v>MED</v>
          </cell>
          <cell r="E249" t="str">
            <v>TENDONITIS, MYOSITIS &amp; BURSITIS</v>
          </cell>
          <cell r="F249">
            <v>0.78639999999999999</v>
          </cell>
          <cell r="G249">
            <v>3.7</v>
          </cell>
          <cell r="H249">
            <v>4.8</v>
          </cell>
          <cell r="I249">
            <v>0.75539999999999996</v>
          </cell>
          <cell r="J249">
            <v>3.6</v>
          </cell>
          <cell r="K249">
            <v>4.5999999999999996</v>
          </cell>
          <cell r="L249">
            <v>0.74450000000000005</v>
          </cell>
          <cell r="M249">
            <v>3.6</v>
          </cell>
          <cell r="N249">
            <v>4.7</v>
          </cell>
        </row>
        <row r="250">
          <cell r="A250">
            <v>249</v>
          </cell>
          <cell r="B250" t="str">
            <v>249</v>
          </cell>
          <cell r="C250">
            <v>8</v>
          </cell>
          <cell r="D250" t="str">
            <v>MED</v>
          </cell>
          <cell r="E250" t="str">
            <v>AFTERCARE, MUSCULOSKELETAL SYSTEM &amp; CONNECTIVE TISSUE</v>
          </cell>
          <cell r="F250">
            <v>0.69130000000000003</v>
          </cell>
          <cell r="G250">
            <v>2.6</v>
          </cell>
          <cell r="H250">
            <v>3.8</v>
          </cell>
          <cell r="I250">
            <v>0.65039999999999998</v>
          </cell>
          <cell r="J250">
            <v>2.5</v>
          </cell>
          <cell r="K250">
            <v>3.5</v>
          </cell>
          <cell r="L250">
            <v>0.65200000000000002</v>
          </cell>
          <cell r="M250">
            <v>2.6</v>
          </cell>
          <cell r="N250">
            <v>3.6</v>
          </cell>
        </row>
        <row r="251">
          <cell r="A251">
            <v>250</v>
          </cell>
          <cell r="B251" t="str">
            <v>250</v>
          </cell>
          <cell r="C251">
            <v>8</v>
          </cell>
          <cell r="D251" t="str">
            <v>MED</v>
          </cell>
          <cell r="E251" t="str">
            <v>FX, SPRN, STRN &amp; DISL OF FOREARM, HAND, FOOT AGE &gt;17 W CC</v>
          </cell>
          <cell r="F251">
            <v>0.69289999999999996</v>
          </cell>
          <cell r="G251">
            <v>3.3</v>
          </cell>
          <cell r="H251">
            <v>4.3</v>
          </cell>
          <cell r="I251">
            <v>0.67</v>
          </cell>
          <cell r="J251">
            <v>3.2</v>
          </cell>
          <cell r="K251">
            <v>4.0999999999999996</v>
          </cell>
          <cell r="L251">
            <v>0.67520000000000002</v>
          </cell>
          <cell r="M251">
            <v>3.2</v>
          </cell>
          <cell r="N251">
            <v>4.2</v>
          </cell>
        </row>
        <row r="252">
          <cell r="A252">
            <v>251</v>
          </cell>
          <cell r="B252" t="str">
            <v>251</v>
          </cell>
          <cell r="C252">
            <v>8</v>
          </cell>
          <cell r="D252" t="str">
            <v>MED</v>
          </cell>
          <cell r="E252" t="str">
            <v>FX, SPRN, STRN &amp; DISL OF FOREARM, HAND, FOOT AGE &gt;17 W/O CC</v>
          </cell>
          <cell r="F252">
            <v>0.4995</v>
          </cell>
          <cell r="G252">
            <v>2.4</v>
          </cell>
          <cell r="H252">
            <v>3</v>
          </cell>
          <cell r="I252">
            <v>0.46079999999999999</v>
          </cell>
          <cell r="J252">
            <v>2.2999999999999998</v>
          </cell>
          <cell r="K252">
            <v>2.9</v>
          </cell>
          <cell r="L252">
            <v>0.46210000000000001</v>
          </cell>
          <cell r="M252">
            <v>2.2999999999999998</v>
          </cell>
          <cell r="N252">
            <v>3</v>
          </cell>
        </row>
        <row r="253">
          <cell r="A253">
            <v>252</v>
          </cell>
          <cell r="B253" t="str">
            <v>252</v>
          </cell>
          <cell r="C253">
            <v>8</v>
          </cell>
          <cell r="D253" t="str">
            <v>MED</v>
          </cell>
          <cell r="E253" t="str">
            <v>FX, SPRN, STRN &amp; DISL OF FOREARM, HAND, FOOT AGE 0-17</v>
          </cell>
          <cell r="F253">
            <v>0.25380000000000003</v>
          </cell>
          <cell r="G253">
            <v>1.8</v>
          </cell>
          <cell r="H253">
            <v>1.8</v>
          </cell>
          <cell r="I253">
            <v>0.25369999999999998</v>
          </cell>
          <cell r="J253">
            <v>1.8</v>
          </cell>
          <cell r="K253">
            <v>1.8</v>
          </cell>
          <cell r="L253">
            <v>0.25209999999999999</v>
          </cell>
          <cell r="M253">
            <v>1.8</v>
          </cell>
          <cell r="N253">
            <v>1.8</v>
          </cell>
        </row>
        <row r="254">
          <cell r="A254">
            <v>253</v>
          </cell>
          <cell r="B254" t="str">
            <v>253</v>
          </cell>
          <cell r="C254">
            <v>8</v>
          </cell>
          <cell r="D254" t="str">
            <v>MED</v>
          </cell>
          <cell r="E254" t="str">
            <v>FX, SPRN, STRN &amp; DISL OF UPARM,LOWLEG EX FOOT AGE &gt;17 W CC</v>
          </cell>
          <cell r="F254">
            <v>0.72529999999999994</v>
          </cell>
          <cell r="G254">
            <v>3.7</v>
          </cell>
          <cell r="H254">
            <v>4.7</v>
          </cell>
          <cell r="I254">
            <v>0.72609999999999997</v>
          </cell>
          <cell r="J254">
            <v>3.7</v>
          </cell>
          <cell r="K254">
            <v>4.8</v>
          </cell>
          <cell r="L254">
            <v>0.71809999999999996</v>
          </cell>
          <cell r="M254">
            <v>3.7</v>
          </cell>
          <cell r="N254">
            <v>4.9000000000000004</v>
          </cell>
        </row>
        <row r="255">
          <cell r="A255">
            <v>254</v>
          </cell>
          <cell r="B255" t="str">
            <v>254</v>
          </cell>
          <cell r="C255">
            <v>8</v>
          </cell>
          <cell r="D255" t="str">
            <v>MED</v>
          </cell>
          <cell r="E255" t="str">
            <v>FX, SPRN, STRN &amp; DISL OF UPARM,LOWLEG EX FOOT AGE &gt;17 W/O CC</v>
          </cell>
          <cell r="F255">
            <v>0.44130000000000003</v>
          </cell>
          <cell r="G255">
            <v>2.6</v>
          </cell>
          <cell r="H255">
            <v>3.2</v>
          </cell>
          <cell r="I255">
            <v>0.43390000000000001</v>
          </cell>
          <cell r="J255">
            <v>2.6</v>
          </cell>
          <cell r="K255">
            <v>3.2</v>
          </cell>
          <cell r="L255">
            <v>0.43090000000000001</v>
          </cell>
          <cell r="M255">
            <v>2.7</v>
          </cell>
          <cell r="N255">
            <v>3.4</v>
          </cell>
        </row>
        <row r="256">
          <cell r="A256">
            <v>255</v>
          </cell>
          <cell r="B256" t="str">
            <v>255</v>
          </cell>
          <cell r="C256">
            <v>8</v>
          </cell>
          <cell r="D256" t="str">
            <v>MED</v>
          </cell>
          <cell r="E256" t="str">
            <v>FX, SPRN, STRN &amp; DISL OF UPARM,LOWLEG EX FOOT AGE 0-17</v>
          </cell>
          <cell r="F256">
            <v>0.29559999999999997</v>
          </cell>
          <cell r="G256">
            <v>2.9</v>
          </cell>
          <cell r="H256">
            <v>2.9</v>
          </cell>
          <cell r="I256">
            <v>0.2954</v>
          </cell>
          <cell r="J256">
            <v>2.9</v>
          </cell>
          <cell r="K256">
            <v>2.9</v>
          </cell>
          <cell r="L256">
            <v>0.29349999999999998</v>
          </cell>
          <cell r="M256">
            <v>2.9</v>
          </cell>
          <cell r="N256">
            <v>2.9</v>
          </cell>
        </row>
        <row r="257">
          <cell r="A257">
            <v>256</v>
          </cell>
          <cell r="B257" t="str">
            <v>256</v>
          </cell>
          <cell r="C257">
            <v>8</v>
          </cell>
          <cell r="D257" t="str">
            <v>MED</v>
          </cell>
          <cell r="E257" t="str">
            <v>OTHER MUSCULOSKELETAL SYSTEM &amp; CONNECTIVE TISSUE DIAGNOSES</v>
          </cell>
          <cell r="F257">
            <v>0.79590000000000005</v>
          </cell>
          <cell r="G257">
            <v>3.8</v>
          </cell>
          <cell r="H257">
            <v>5.2</v>
          </cell>
          <cell r="I257">
            <v>0.76870000000000005</v>
          </cell>
          <cell r="J257">
            <v>3.8</v>
          </cell>
          <cell r="K257">
            <v>5.0999999999999996</v>
          </cell>
          <cell r="L257">
            <v>0.75829999999999997</v>
          </cell>
          <cell r="M257">
            <v>3.8</v>
          </cell>
          <cell r="N257">
            <v>5.0999999999999996</v>
          </cell>
        </row>
        <row r="258">
          <cell r="A258">
            <v>257</v>
          </cell>
          <cell r="B258" t="str">
            <v>257</v>
          </cell>
          <cell r="C258">
            <v>9</v>
          </cell>
          <cell r="D258" t="str">
            <v>SURG</v>
          </cell>
          <cell r="E258" t="str">
            <v>TOTAL MASTECTOMY FOR MALIGNANCY W CC</v>
          </cell>
          <cell r="F258">
            <v>0.91069999999999995</v>
          </cell>
          <cell r="G258">
            <v>2.2999999999999998</v>
          </cell>
          <cell r="H258">
            <v>2.8</v>
          </cell>
          <cell r="I258">
            <v>0.91339999999999999</v>
          </cell>
          <cell r="J258">
            <v>2.2999999999999998</v>
          </cell>
          <cell r="K258">
            <v>2.9</v>
          </cell>
          <cell r="L258">
            <v>0.91979999999999995</v>
          </cell>
          <cell r="M258">
            <v>2.4</v>
          </cell>
          <cell r="N258">
            <v>3</v>
          </cell>
        </row>
        <row r="259">
          <cell r="A259">
            <v>258</v>
          </cell>
          <cell r="B259" t="str">
            <v>258</v>
          </cell>
          <cell r="C259">
            <v>9</v>
          </cell>
          <cell r="D259" t="str">
            <v>SURG</v>
          </cell>
          <cell r="E259" t="str">
            <v>TOTAL MASTECTOMY FOR MALIGNANCY W/O CC</v>
          </cell>
          <cell r="F259">
            <v>0.72319999999999995</v>
          </cell>
          <cell r="G259">
            <v>1.8</v>
          </cell>
          <cell r="H259">
            <v>2</v>
          </cell>
          <cell r="I259">
            <v>0.72270000000000001</v>
          </cell>
          <cell r="J259">
            <v>1.8</v>
          </cell>
          <cell r="K259">
            <v>2.1</v>
          </cell>
          <cell r="L259">
            <v>0.7228</v>
          </cell>
          <cell r="M259">
            <v>1.9</v>
          </cell>
          <cell r="N259">
            <v>2.1</v>
          </cell>
        </row>
        <row r="260">
          <cell r="A260">
            <v>259</v>
          </cell>
          <cell r="B260" t="str">
            <v>259</v>
          </cell>
          <cell r="C260">
            <v>9</v>
          </cell>
          <cell r="D260" t="str">
            <v>SURG</v>
          </cell>
          <cell r="E260" t="str">
            <v>SUBTOTAL MASTECTOMY FOR MALIGNANCY W CC</v>
          </cell>
          <cell r="F260">
            <v>0.90680000000000005</v>
          </cell>
          <cell r="G260">
            <v>1.8</v>
          </cell>
          <cell r="H260">
            <v>2.8</v>
          </cell>
          <cell r="I260">
            <v>0.86729999999999996</v>
          </cell>
          <cell r="J260">
            <v>1.9</v>
          </cell>
          <cell r="K260">
            <v>2.8</v>
          </cell>
          <cell r="L260">
            <v>0.88370000000000004</v>
          </cell>
          <cell r="M260">
            <v>2</v>
          </cell>
          <cell r="N260">
            <v>3.1</v>
          </cell>
        </row>
        <row r="261">
          <cell r="A261">
            <v>260</v>
          </cell>
          <cell r="B261" t="str">
            <v>260</v>
          </cell>
          <cell r="C261">
            <v>9</v>
          </cell>
          <cell r="D261" t="str">
            <v>SURG</v>
          </cell>
          <cell r="E261" t="str">
            <v>SUBTOTAL MASTECTOMY FOR MALIGNANCY W/O CC</v>
          </cell>
          <cell r="F261">
            <v>0.6532</v>
          </cell>
          <cell r="G261">
            <v>1.3</v>
          </cell>
          <cell r="H261">
            <v>1.4</v>
          </cell>
          <cell r="I261">
            <v>0.64439999999999997</v>
          </cell>
          <cell r="J261">
            <v>1.3</v>
          </cell>
          <cell r="K261">
            <v>1.5</v>
          </cell>
          <cell r="L261">
            <v>0.62409999999999999</v>
          </cell>
          <cell r="M261">
            <v>1.4</v>
          </cell>
          <cell r="N261">
            <v>1.5</v>
          </cell>
        </row>
        <row r="262">
          <cell r="A262">
            <v>261</v>
          </cell>
          <cell r="B262" t="str">
            <v>261</v>
          </cell>
          <cell r="C262">
            <v>9</v>
          </cell>
          <cell r="D262" t="str">
            <v>SURG</v>
          </cell>
          <cell r="E262" t="str">
            <v>BREAST PROC FOR NON-MALIGNANCY EXCEPT BIOPSY &amp; LOCAL EXCISION</v>
          </cell>
          <cell r="F262">
            <v>0.93620000000000003</v>
          </cell>
          <cell r="G262">
            <v>1.7</v>
          </cell>
          <cell r="H262">
            <v>2.2000000000000002</v>
          </cell>
          <cell r="I262">
            <v>0.91879999999999995</v>
          </cell>
          <cell r="J262">
            <v>1.7</v>
          </cell>
          <cell r="K262">
            <v>2.2000000000000002</v>
          </cell>
          <cell r="L262">
            <v>0.91310000000000002</v>
          </cell>
          <cell r="M262">
            <v>1.7</v>
          </cell>
          <cell r="N262">
            <v>2.2000000000000002</v>
          </cell>
        </row>
        <row r="263">
          <cell r="A263">
            <v>262</v>
          </cell>
          <cell r="B263" t="str">
            <v>262</v>
          </cell>
          <cell r="C263">
            <v>9</v>
          </cell>
          <cell r="D263" t="str">
            <v>SURG</v>
          </cell>
          <cell r="E263" t="str">
            <v>BREAST BIOPSY &amp; LOCAL EXCISION FOR NON-MALIGNANCY</v>
          </cell>
          <cell r="F263">
            <v>0.87539999999999996</v>
          </cell>
          <cell r="G263">
            <v>2.7</v>
          </cell>
          <cell r="H263">
            <v>3.8</v>
          </cell>
          <cell r="I263">
            <v>0.83919999999999995</v>
          </cell>
          <cell r="J263">
            <v>2.7</v>
          </cell>
          <cell r="K263">
            <v>3.9</v>
          </cell>
          <cell r="L263">
            <v>0.87290000000000001</v>
          </cell>
          <cell r="M263">
            <v>2.9</v>
          </cell>
          <cell r="N263">
            <v>4.2</v>
          </cell>
        </row>
        <row r="264">
          <cell r="A264">
            <v>263</v>
          </cell>
          <cell r="B264" t="str">
            <v>263</v>
          </cell>
          <cell r="C264">
            <v>9</v>
          </cell>
          <cell r="D264" t="str">
            <v>SURG</v>
          </cell>
          <cell r="E264" t="str">
            <v>SKIN GRAFT &amp;/OR DEBRID FOR SKN ULCER OR CELLULITIS W CC</v>
          </cell>
          <cell r="F264">
            <v>2.1219000000000001</v>
          </cell>
          <cell r="G264">
            <v>8.9</v>
          </cell>
          <cell r="H264">
            <v>12.2</v>
          </cell>
          <cell r="I264">
            <v>2.0609000000000002</v>
          </cell>
          <cell r="J264">
            <v>8.6999999999999993</v>
          </cell>
          <cell r="K264">
            <v>11.8</v>
          </cell>
          <cell r="L264">
            <v>2.0064000000000002</v>
          </cell>
          <cell r="M264">
            <v>8.8000000000000007</v>
          </cell>
          <cell r="N264">
            <v>11.9</v>
          </cell>
        </row>
        <row r="265">
          <cell r="A265">
            <v>264</v>
          </cell>
          <cell r="B265" t="str">
            <v>264</v>
          </cell>
          <cell r="C265">
            <v>9</v>
          </cell>
          <cell r="D265" t="str">
            <v>SURG</v>
          </cell>
          <cell r="E265" t="str">
            <v>SKIN GRAFT &amp;/OR DEBRID FOR SKN ULCER OR CELLULITIS W/O CC</v>
          </cell>
          <cell r="F265">
            <v>1.1478999999999999</v>
          </cell>
          <cell r="G265">
            <v>5.4</v>
          </cell>
          <cell r="H265">
            <v>7.2</v>
          </cell>
          <cell r="I265">
            <v>1.1215999999999999</v>
          </cell>
          <cell r="J265">
            <v>5.3</v>
          </cell>
          <cell r="K265">
            <v>7.1</v>
          </cell>
          <cell r="L265">
            <v>1.109</v>
          </cell>
          <cell r="M265">
            <v>5.4</v>
          </cell>
          <cell r="N265">
            <v>7.2</v>
          </cell>
        </row>
        <row r="266">
          <cell r="A266">
            <v>265</v>
          </cell>
          <cell r="B266" t="str">
            <v>265</v>
          </cell>
          <cell r="C266">
            <v>9</v>
          </cell>
          <cell r="D266" t="str">
            <v>SURG</v>
          </cell>
          <cell r="E266" t="str">
            <v>SKIN GRAFT &amp;/OR DEBRID EXCEPT FOR SKIN ULCER OR CELLULITIS W CC</v>
          </cell>
          <cell r="F266">
            <v>1.5308999999999999</v>
          </cell>
          <cell r="G266">
            <v>4.3</v>
          </cell>
          <cell r="H266">
            <v>6.6</v>
          </cell>
          <cell r="I266">
            <v>1.5649999999999999</v>
          </cell>
          <cell r="J266">
            <v>4.4000000000000004</v>
          </cell>
          <cell r="K266">
            <v>7</v>
          </cell>
          <cell r="L266">
            <v>1.4796</v>
          </cell>
          <cell r="M266">
            <v>4.2</v>
          </cell>
          <cell r="N266">
            <v>6.5</v>
          </cell>
        </row>
        <row r="267">
          <cell r="A267">
            <v>266</v>
          </cell>
          <cell r="B267" t="str">
            <v>266</v>
          </cell>
          <cell r="C267">
            <v>9</v>
          </cell>
          <cell r="D267" t="str">
            <v>SURG</v>
          </cell>
          <cell r="E267" t="str">
            <v>SKIN GRAFT &amp;/OR DEBRID EXCEPT FOR SKIN ULCER OR CELLULITIS W/O CC</v>
          </cell>
          <cell r="F267">
            <v>0.87070000000000003</v>
          </cell>
          <cell r="G267">
            <v>2.4</v>
          </cell>
          <cell r="H267">
            <v>3.3</v>
          </cell>
          <cell r="I267">
            <v>0.84950000000000003</v>
          </cell>
          <cell r="J267">
            <v>2.4</v>
          </cell>
          <cell r="K267">
            <v>3.3</v>
          </cell>
          <cell r="L267">
            <v>0.82620000000000005</v>
          </cell>
          <cell r="M267">
            <v>2.5</v>
          </cell>
          <cell r="N267">
            <v>3.4</v>
          </cell>
        </row>
        <row r="268">
          <cell r="A268">
            <v>267</v>
          </cell>
          <cell r="B268" t="str">
            <v>267</v>
          </cell>
          <cell r="C268">
            <v>9</v>
          </cell>
          <cell r="D268" t="str">
            <v>SURG</v>
          </cell>
          <cell r="E268" t="str">
            <v>PERIANAL &amp; PILONIDAL PROCEDURES</v>
          </cell>
          <cell r="F268">
            <v>1.0791999999999999</v>
          </cell>
          <cell r="G268">
            <v>3.1</v>
          </cell>
          <cell r="H268">
            <v>5.2</v>
          </cell>
          <cell r="I268">
            <v>0.98150000000000004</v>
          </cell>
          <cell r="J268">
            <v>2.9</v>
          </cell>
          <cell r="K268">
            <v>4.0999999999999996</v>
          </cell>
          <cell r="L268">
            <v>0.92930000000000001</v>
          </cell>
          <cell r="M268">
            <v>2.9</v>
          </cell>
          <cell r="N268">
            <v>4.5999999999999996</v>
          </cell>
        </row>
        <row r="269">
          <cell r="A269">
            <v>268</v>
          </cell>
          <cell r="B269" t="str">
            <v>268</v>
          </cell>
          <cell r="C269">
            <v>9</v>
          </cell>
          <cell r="D269" t="str">
            <v>SURG</v>
          </cell>
          <cell r="E269" t="str">
            <v>SKIN, SUBCUTANEOUS TISSUE &amp; BREAST PLASTIC PROCEDURES</v>
          </cell>
          <cell r="F269">
            <v>1.1405000000000001</v>
          </cell>
          <cell r="G269">
            <v>2.4</v>
          </cell>
          <cell r="H269">
            <v>3.7</v>
          </cell>
          <cell r="I269">
            <v>1.1979</v>
          </cell>
          <cell r="J269">
            <v>2.4</v>
          </cell>
          <cell r="K269">
            <v>3.8</v>
          </cell>
          <cell r="L269">
            <v>1.0669</v>
          </cell>
          <cell r="M269">
            <v>2.2999999999999998</v>
          </cell>
          <cell r="N269">
            <v>3.6</v>
          </cell>
        </row>
        <row r="270">
          <cell r="A270">
            <v>269</v>
          </cell>
          <cell r="B270" t="str">
            <v>269</v>
          </cell>
          <cell r="C270">
            <v>9</v>
          </cell>
          <cell r="D270" t="str">
            <v>SURG</v>
          </cell>
          <cell r="E270" t="str">
            <v>OTHER SKIN, SUBCUT TISS &amp; BREAST PROC W CC</v>
          </cell>
          <cell r="F270">
            <v>1.7003999999999999</v>
          </cell>
          <cell r="G270">
            <v>5.8</v>
          </cell>
          <cell r="H270">
            <v>8.3000000000000007</v>
          </cell>
          <cell r="I270">
            <v>1.6147</v>
          </cell>
          <cell r="J270">
            <v>5.6</v>
          </cell>
          <cell r="K270">
            <v>7.9</v>
          </cell>
          <cell r="L270">
            <v>1.5798000000000001</v>
          </cell>
          <cell r="M270">
            <v>5.6</v>
          </cell>
          <cell r="N270">
            <v>7.9</v>
          </cell>
        </row>
        <row r="271">
          <cell r="A271">
            <v>270</v>
          </cell>
          <cell r="B271" t="str">
            <v>270</v>
          </cell>
          <cell r="C271">
            <v>9</v>
          </cell>
          <cell r="D271" t="str">
            <v>SURG</v>
          </cell>
          <cell r="E271" t="str">
            <v>OTHER SKIN, SUBCUT TISS &amp; BREAST PROC W/O CC</v>
          </cell>
          <cell r="F271">
            <v>0.76700000000000002</v>
          </cell>
          <cell r="G271">
            <v>2.2999999999999998</v>
          </cell>
          <cell r="H271">
            <v>3.3</v>
          </cell>
          <cell r="I271">
            <v>0.74470000000000003</v>
          </cell>
          <cell r="J271">
            <v>2.2000000000000002</v>
          </cell>
          <cell r="K271">
            <v>3.1</v>
          </cell>
          <cell r="L271">
            <v>0.72060000000000002</v>
          </cell>
          <cell r="M271">
            <v>2.2000000000000002</v>
          </cell>
          <cell r="N271">
            <v>3.1</v>
          </cell>
        </row>
        <row r="272">
          <cell r="A272">
            <v>271</v>
          </cell>
          <cell r="B272" t="str">
            <v>271</v>
          </cell>
          <cell r="C272">
            <v>9</v>
          </cell>
          <cell r="D272" t="str">
            <v>MED</v>
          </cell>
          <cell r="E272" t="str">
            <v>SKIN ULCERS</v>
          </cell>
          <cell r="F272">
            <v>1.0104</v>
          </cell>
          <cell r="G272">
            <v>5.5</v>
          </cell>
          <cell r="H272">
            <v>7.1</v>
          </cell>
          <cell r="I272">
            <v>0.99050000000000005</v>
          </cell>
          <cell r="J272">
            <v>5.6</v>
          </cell>
          <cell r="K272">
            <v>7.1</v>
          </cell>
          <cell r="L272">
            <v>1.0006999999999999</v>
          </cell>
          <cell r="M272">
            <v>5.7</v>
          </cell>
          <cell r="N272">
            <v>7.2</v>
          </cell>
        </row>
        <row r="273">
          <cell r="A273">
            <v>272</v>
          </cell>
          <cell r="B273" t="str">
            <v>272</v>
          </cell>
          <cell r="C273">
            <v>9</v>
          </cell>
          <cell r="D273" t="str">
            <v>MED</v>
          </cell>
          <cell r="E273" t="str">
            <v>MAJOR SKIN DISORDERS W CC</v>
          </cell>
          <cell r="F273">
            <v>0.99939999999999996</v>
          </cell>
          <cell r="G273">
            <v>4.8</v>
          </cell>
          <cell r="H273">
            <v>6.3</v>
          </cell>
          <cell r="I273">
            <v>1.0003</v>
          </cell>
          <cell r="J273">
            <v>4.8</v>
          </cell>
          <cell r="K273">
            <v>6.3</v>
          </cell>
          <cell r="L273">
            <v>1.0421</v>
          </cell>
          <cell r="M273">
            <v>4.9000000000000004</v>
          </cell>
          <cell r="N273">
            <v>6.4</v>
          </cell>
        </row>
        <row r="274">
          <cell r="A274">
            <v>273</v>
          </cell>
          <cell r="B274" t="str">
            <v>273</v>
          </cell>
          <cell r="C274">
            <v>9</v>
          </cell>
          <cell r="D274" t="str">
            <v>MED</v>
          </cell>
          <cell r="E274" t="str">
            <v>MAJOR SKIN DISORDERS W/O CC</v>
          </cell>
          <cell r="F274">
            <v>0.6179</v>
          </cell>
          <cell r="G274">
            <v>3.2</v>
          </cell>
          <cell r="H274">
            <v>4.2</v>
          </cell>
          <cell r="I274">
            <v>0.62749999999999995</v>
          </cell>
          <cell r="J274">
            <v>3.3</v>
          </cell>
          <cell r="K274">
            <v>4.4000000000000004</v>
          </cell>
          <cell r="L274">
            <v>0.626</v>
          </cell>
          <cell r="M274">
            <v>3.6</v>
          </cell>
          <cell r="N274">
            <v>4.8</v>
          </cell>
        </row>
        <row r="275">
          <cell r="A275">
            <v>274</v>
          </cell>
          <cell r="B275" t="str">
            <v>274</v>
          </cell>
          <cell r="C275">
            <v>9</v>
          </cell>
          <cell r="D275" t="str">
            <v>MED</v>
          </cell>
          <cell r="E275" t="str">
            <v>MALIGNANT BREAST DISORDERS W CC</v>
          </cell>
          <cell r="F275">
            <v>1.2060999999999999</v>
          </cell>
          <cell r="G275">
            <v>4.9000000000000004</v>
          </cell>
          <cell r="H275">
            <v>7</v>
          </cell>
          <cell r="I275">
            <v>1.1335</v>
          </cell>
          <cell r="J275">
            <v>4.7</v>
          </cell>
          <cell r="K275">
            <v>6.6</v>
          </cell>
          <cell r="L275">
            <v>1.1119000000000001</v>
          </cell>
          <cell r="M275">
            <v>4.8</v>
          </cell>
          <cell r="N275">
            <v>6.8</v>
          </cell>
        </row>
        <row r="276">
          <cell r="A276">
            <v>275</v>
          </cell>
          <cell r="B276" t="str">
            <v>275</v>
          </cell>
          <cell r="C276">
            <v>9</v>
          </cell>
          <cell r="D276" t="str">
            <v>MED</v>
          </cell>
          <cell r="E276" t="str">
            <v>MALIGNANT BREAST DISORDERS W/O CC</v>
          </cell>
          <cell r="F276">
            <v>0.53010000000000002</v>
          </cell>
          <cell r="G276">
            <v>2.4</v>
          </cell>
          <cell r="H276">
            <v>3.4</v>
          </cell>
          <cell r="I276">
            <v>0.63219999999999998</v>
          </cell>
          <cell r="J276">
            <v>2.6</v>
          </cell>
          <cell r="K276">
            <v>3.9</v>
          </cell>
          <cell r="L276">
            <v>0.53049999999999997</v>
          </cell>
          <cell r="M276">
            <v>2.6</v>
          </cell>
          <cell r="N276">
            <v>3.6</v>
          </cell>
        </row>
        <row r="277">
          <cell r="A277">
            <v>276</v>
          </cell>
          <cell r="B277" t="str">
            <v>276</v>
          </cell>
          <cell r="C277">
            <v>9</v>
          </cell>
          <cell r="D277" t="str">
            <v>MED</v>
          </cell>
          <cell r="E277" t="str">
            <v>NON-MALIGANT BREAST DISORDERS</v>
          </cell>
          <cell r="F277">
            <v>0.68989999999999996</v>
          </cell>
          <cell r="G277">
            <v>3.6</v>
          </cell>
          <cell r="H277">
            <v>4.5999999999999996</v>
          </cell>
          <cell r="I277">
            <v>0.65290000000000004</v>
          </cell>
          <cell r="J277">
            <v>3.5</v>
          </cell>
          <cell r="K277">
            <v>4.4000000000000004</v>
          </cell>
          <cell r="L277">
            <v>0.64070000000000005</v>
          </cell>
          <cell r="M277">
            <v>3.6</v>
          </cell>
          <cell r="N277">
            <v>4.5</v>
          </cell>
        </row>
        <row r="278">
          <cell r="A278">
            <v>277</v>
          </cell>
          <cell r="B278" t="str">
            <v>277</v>
          </cell>
          <cell r="C278">
            <v>9</v>
          </cell>
          <cell r="D278" t="str">
            <v>MED</v>
          </cell>
          <cell r="E278" t="str">
            <v>CELLULITIS AGE &gt;17 W CC</v>
          </cell>
          <cell r="F278">
            <v>0.83960000000000001</v>
          </cell>
          <cell r="G278">
            <v>4.7</v>
          </cell>
          <cell r="H278">
            <v>5.7</v>
          </cell>
          <cell r="I278">
            <v>0.83120000000000005</v>
          </cell>
          <cell r="J278">
            <v>4.7</v>
          </cell>
          <cell r="K278">
            <v>5.8</v>
          </cell>
          <cell r="L278">
            <v>0.83420000000000005</v>
          </cell>
          <cell r="M278">
            <v>4.8</v>
          </cell>
          <cell r="N278">
            <v>5.9</v>
          </cell>
        </row>
        <row r="279">
          <cell r="A279">
            <v>278</v>
          </cell>
          <cell r="B279" t="str">
            <v>278</v>
          </cell>
          <cell r="C279">
            <v>9</v>
          </cell>
          <cell r="D279" t="str">
            <v>MED</v>
          </cell>
          <cell r="E279" t="str">
            <v>CELLULITIS AGE &gt;17 W/O CC</v>
          </cell>
          <cell r="F279">
            <v>0.55220000000000002</v>
          </cell>
          <cell r="G279">
            <v>3.6</v>
          </cell>
          <cell r="H279">
            <v>4.3</v>
          </cell>
          <cell r="I279">
            <v>0.56210000000000004</v>
          </cell>
          <cell r="J279">
            <v>3.7</v>
          </cell>
          <cell r="K279">
            <v>4.4000000000000004</v>
          </cell>
          <cell r="L279">
            <v>0.55479999999999996</v>
          </cell>
          <cell r="M279">
            <v>3.8</v>
          </cell>
          <cell r="N279">
            <v>4.5</v>
          </cell>
        </row>
        <row r="280">
          <cell r="A280">
            <v>279</v>
          </cell>
          <cell r="B280" t="str">
            <v>279</v>
          </cell>
          <cell r="C280">
            <v>9</v>
          </cell>
          <cell r="D280" t="str">
            <v>MED</v>
          </cell>
          <cell r="E280" t="str">
            <v>CELLULITIS AGE 0-17</v>
          </cell>
          <cell r="F280">
            <v>0.66439999999999999</v>
          </cell>
          <cell r="G280">
            <v>4.2</v>
          </cell>
          <cell r="H280">
            <v>4.2</v>
          </cell>
          <cell r="I280">
            <v>0.66410000000000002</v>
          </cell>
          <cell r="J280">
            <v>4.0999999999999996</v>
          </cell>
          <cell r="K280">
            <v>5.0999999999999996</v>
          </cell>
          <cell r="L280">
            <v>0.66569999999999996</v>
          </cell>
          <cell r="M280">
            <v>4.3</v>
          </cell>
          <cell r="N280">
            <v>5</v>
          </cell>
        </row>
        <row r="281">
          <cell r="A281">
            <v>280</v>
          </cell>
          <cell r="B281" t="str">
            <v>280</v>
          </cell>
          <cell r="C281">
            <v>9</v>
          </cell>
          <cell r="D281" t="str">
            <v>MED</v>
          </cell>
          <cell r="E281" t="str">
            <v>TRAUMA TO THE SKIN, SUBCUT TISS &amp; BREAST AGE &gt;17 W CC</v>
          </cell>
          <cell r="F281">
            <v>0.67879999999999996</v>
          </cell>
          <cell r="G281">
            <v>3.2</v>
          </cell>
          <cell r="H281">
            <v>4.2</v>
          </cell>
          <cell r="I281">
            <v>0.67359999999999998</v>
          </cell>
          <cell r="J281">
            <v>3.3</v>
          </cell>
          <cell r="K281">
            <v>4.2</v>
          </cell>
          <cell r="L281">
            <v>0.66279999999999994</v>
          </cell>
          <cell r="M281">
            <v>3.3</v>
          </cell>
          <cell r="N281">
            <v>4.3</v>
          </cell>
        </row>
        <row r="282">
          <cell r="A282">
            <v>281</v>
          </cell>
          <cell r="B282" t="str">
            <v>281</v>
          </cell>
          <cell r="C282">
            <v>9</v>
          </cell>
          <cell r="D282" t="str">
            <v>MED</v>
          </cell>
          <cell r="E282" t="str">
            <v>TRAUMA TO THE SKIN, SUBCUT TISS &amp; BREAST AGE &gt;17 W/O CC</v>
          </cell>
          <cell r="F282">
            <v>0.47289999999999999</v>
          </cell>
          <cell r="G282">
            <v>2.4</v>
          </cell>
          <cell r="H282">
            <v>3.1</v>
          </cell>
          <cell r="I282">
            <v>0.45960000000000001</v>
          </cell>
          <cell r="J282">
            <v>2.4</v>
          </cell>
          <cell r="K282">
            <v>3.1</v>
          </cell>
          <cell r="L282">
            <v>0.45350000000000001</v>
          </cell>
          <cell r="M282">
            <v>2.4</v>
          </cell>
          <cell r="N282">
            <v>3.1</v>
          </cell>
        </row>
        <row r="283">
          <cell r="A283">
            <v>282</v>
          </cell>
          <cell r="B283" t="str">
            <v>282</v>
          </cell>
          <cell r="C283">
            <v>9</v>
          </cell>
          <cell r="D283" t="str">
            <v>MED</v>
          </cell>
          <cell r="E283" t="str">
            <v>TRAUMA TO THE SKIN, SUBCUT TISS &amp; BREAST AGE 0-17</v>
          </cell>
          <cell r="F283">
            <v>0.25700000000000001</v>
          </cell>
          <cell r="G283">
            <v>2.2000000000000002</v>
          </cell>
          <cell r="H283">
            <v>2.2000000000000002</v>
          </cell>
          <cell r="I283">
            <v>0.25690000000000002</v>
          </cell>
          <cell r="J283">
            <v>2.2000000000000002</v>
          </cell>
          <cell r="K283">
            <v>2.2000000000000002</v>
          </cell>
          <cell r="L283">
            <v>0.25519999999999998</v>
          </cell>
          <cell r="M283">
            <v>2.2000000000000002</v>
          </cell>
          <cell r="N283">
            <v>2.2000000000000002</v>
          </cell>
        </row>
        <row r="284">
          <cell r="A284">
            <v>283</v>
          </cell>
          <cell r="B284" t="str">
            <v>283</v>
          </cell>
          <cell r="C284">
            <v>9</v>
          </cell>
          <cell r="D284" t="str">
            <v>MED</v>
          </cell>
          <cell r="E284" t="str">
            <v>MINOR SKIN DISORDERS W CC</v>
          </cell>
          <cell r="F284">
            <v>0.69169999999999998</v>
          </cell>
          <cell r="G284">
            <v>3.5</v>
          </cell>
          <cell r="H284">
            <v>4.5999999999999996</v>
          </cell>
          <cell r="I284">
            <v>0.71289999999999998</v>
          </cell>
          <cell r="J284">
            <v>3.6</v>
          </cell>
          <cell r="K284">
            <v>4.7</v>
          </cell>
          <cell r="L284">
            <v>0.69379999999999997</v>
          </cell>
          <cell r="M284">
            <v>3.6</v>
          </cell>
          <cell r="N284">
            <v>4.8</v>
          </cell>
        </row>
        <row r="285">
          <cell r="A285">
            <v>284</v>
          </cell>
          <cell r="B285" t="str">
            <v>284</v>
          </cell>
          <cell r="C285">
            <v>9</v>
          </cell>
          <cell r="D285" t="str">
            <v>MED</v>
          </cell>
          <cell r="E285" t="str">
            <v>MINOR SKIN DISORDERS W/O CC</v>
          </cell>
          <cell r="F285">
            <v>0.43359999999999999</v>
          </cell>
          <cell r="G285">
            <v>2.5</v>
          </cell>
          <cell r="H285">
            <v>3.2</v>
          </cell>
          <cell r="I285">
            <v>0.43730000000000002</v>
          </cell>
          <cell r="J285">
            <v>2.5</v>
          </cell>
          <cell r="K285">
            <v>3.2</v>
          </cell>
          <cell r="L285">
            <v>0.43990000000000001</v>
          </cell>
          <cell r="M285">
            <v>2.6</v>
          </cell>
          <cell r="N285">
            <v>3.3</v>
          </cell>
        </row>
        <row r="286">
          <cell r="A286">
            <v>285</v>
          </cell>
          <cell r="B286" t="str">
            <v>285</v>
          </cell>
          <cell r="C286">
            <v>10</v>
          </cell>
          <cell r="D286" t="str">
            <v>SURG</v>
          </cell>
          <cell r="E286" t="str">
            <v>AMPUTAT OF LOWER LIMB FOR ENDOCRINE,NUTRIT,&amp; METABOL DISORDERS</v>
          </cell>
          <cell r="F286">
            <v>1.9961</v>
          </cell>
          <cell r="G286">
            <v>7.7</v>
          </cell>
          <cell r="H286">
            <v>10.5</v>
          </cell>
          <cell r="I286">
            <v>2.0217000000000001</v>
          </cell>
          <cell r="J286">
            <v>7.7</v>
          </cell>
          <cell r="K286">
            <v>10.6</v>
          </cell>
          <cell r="L286">
            <v>2.0425</v>
          </cell>
          <cell r="M286">
            <v>8.1</v>
          </cell>
          <cell r="N286">
            <v>11</v>
          </cell>
        </row>
        <row r="287">
          <cell r="A287">
            <v>286</v>
          </cell>
          <cell r="B287" t="str">
            <v>286</v>
          </cell>
          <cell r="C287">
            <v>10</v>
          </cell>
          <cell r="D287" t="str">
            <v>SURG</v>
          </cell>
          <cell r="E287" t="str">
            <v>ADRENAL &amp; PITUITARY PROCEDURES</v>
          </cell>
          <cell r="F287">
            <v>2.1299000000000001</v>
          </cell>
          <cell r="G287">
            <v>4.9000000000000004</v>
          </cell>
          <cell r="H287">
            <v>6.2</v>
          </cell>
          <cell r="I287">
            <v>2.2286999999999999</v>
          </cell>
          <cell r="J287">
            <v>5.2</v>
          </cell>
          <cell r="K287">
            <v>6.6</v>
          </cell>
          <cell r="L287">
            <v>2.2199</v>
          </cell>
          <cell r="M287">
            <v>5.5</v>
          </cell>
          <cell r="N287">
            <v>7</v>
          </cell>
        </row>
        <row r="288">
          <cell r="A288">
            <v>287</v>
          </cell>
          <cell r="B288" t="str">
            <v>287</v>
          </cell>
          <cell r="C288">
            <v>10</v>
          </cell>
          <cell r="D288" t="str">
            <v>SURG</v>
          </cell>
          <cell r="E288" t="str">
            <v>SKIN GRAFTS &amp; WOUND DEBRID FOR ENDOC, NUTRIT &amp; METAB DISORDERS</v>
          </cell>
          <cell r="F288">
            <v>1.8283</v>
          </cell>
          <cell r="G288">
            <v>7.8</v>
          </cell>
          <cell r="H288">
            <v>10.5</v>
          </cell>
          <cell r="I288">
            <v>1.8045</v>
          </cell>
          <cell r="J288">
            <v>7.4</v>
          </cell>
          <cell r="K288">
            <v>10.4</v>
          </cell>
          <cell r="L288">
            <v>1.8591</v>
          </cell>
          <cell r="M288">
            <v>8</v>
          </cell>
          <cell r="N288">
            <v>11.2</v>
          </cell>
        </row>
        <row r="289">
          <cell r="A289">
            <v>288</v>
          </cell>
          <cell r="B289" t="str">
            <v>288</v>
          </cell>
          <cell r="C289">
            <v>10</v>
          </cell>
          <cell r="D289" t="str">
            <v>SURG</v>
          </cell>
          <cell r="E289" t="str">
            <v>O.R. PROCEDURES FOR OBESITY</v>
          </cell>
          <cell r="F289">
            <v>2.1606999999999998</v>
          </cell>
          <cell r="G289">
            <v>4.5</v>
          </cell>
          <cell r="H289">
            <v>5.7</v>
          </cell>
          <cell r="I289">
            <v>2.0665</v>
          </cell>
          <cell r="J289">
            <v>4.5999999999999996</v>
          </cell>
          <cell r="K289">
            <v>5.7</v>
          </cell>
          <cell r="L289">
            <v>2.0226999999999999</v>
          </cell>
          <cell r="M289">
            <v>4.7</v>
          </cell>
          <cell r="N289">
            <v>5.9</v>
          </cell>
        </row>
        <row r="290">
          <cell r="A290">
            <v>289</v>
          </cell>
          <cell r="B290" t="str">
            <v>289</v>
          </cell>
          <cell r="C290">
            <v>10</v>
          </cell>
          <cell r="D290" t="str">
            <v>SURG</v>
          </cell>
          <cell r="E290" t="str">
            <v>PARATHYROID PROCEDURES</v>
          </cell>
          <cell r="F290">
            <v>0.99139999999999995</v>
          </cell>
          <cell r="G290">
            <v>2</v>
          </cell>
          <cell r="H290">
            <v>3.1</v>
          </cell>
          <cell r="I290">
            <v>0.97560000000000002</v>
          </cell>
          <cell r="J290">
            <v>2.1</v>
          </cell>
          <cell r="K290">
            <v>3</v>
          </cell>
          <cell r="L290">
            <v>1.0117</v>
          </cell>
          <cell r="M290">
            <v>2.2000000000000002</v>
          </cell>
          <cell r="N290">
            <v>3.2</v>
          </cell>
        </row>
        <row r="291">
          <cell r="A291">
            <v>290</v>
          </cell>
          <cell r="B291" t="str">
            <v>290</v>
          </cell>
          <cell r="C291">
            <v>10</v>
          </cell>
          <cell r="D291" t="str">
            <v>SURG</v>
          </cell>
          <cell r="E291" t="str">
            <v>THYROID PROCEDURES</v>
          </cell>
          <cell r="F291">
            <v>0.91930000000000001</v>
          </cell>
          <cell r="G291">
            <v>1.8</v>
          </cell>
          <cell r="H291">
            <v>2.4</v>
          </cell>
          <cell r="I291">
            <v>0.91739999999999999</v>
          </cell>
          <cell r="J291">
            <v>1.9</v>
          </cell>
          <cell r="K291">
            <v>2.4</v>
          </cell>
          <cell r="L291">
            <v>0.91659999999999997</v>
          </cell>
          <cell r="M291">
            <v>1.9</v>
          </cell>
          <cell r="N291">
            <v>2.5</v>
          </cell>
        </row>
        <row r="292">
          <cell r="A292">
            <v>291</v>
          </cell>
          <cell r="B292" t="str">
            <v>291</v>
          </cell>
          <cell r="C292">
            <v>10</v>
          </cell>
          <cell r="D292" t="str">
            <v>SURG</v>
          </cell>
          <cell r="E292" t="str">
            <v>THYROGLOSSAL PROCEDURES</v>
          </cell>
          <cell r="F292">
            <v>0.54869999999999997</v>
          </cell>
          <cell r="G292">
            <v>1.4</v>
          </cell>
          <cell r="H292">
            <v>1.6</v>
          </cell>
          <cell r="I292">
            <v>0.67320000000000002</v>
          </cell>
          <cell r="J292">
            <v>1.6</v>
          </cell>
          <cell r="K292">
            <v>2</v>
          </cell>
          <cell r="L292">
            <v>0.57720000000000005</v>
          </cell>
          <cell r="M292">
            <v>1.5</v>
          </cell>
          <cell r="N292">
            <v>1.8</v>
          </cell>
        </row>
        <row r="293">
          <cell r="A293">
            <v>292</v>
          </cell>
          <cell r="B293" t="str">
            <v>292</v>
          </cell>
          <cell r="C293">
            <v>10</v>
          </cell>
          <cell r="D293" t="str">
            <v>SURG</v>
          </cell>
          <cell r="E293" t="str">
            <v>OTHER ENDOCRINE, NUTRIT &amp; METAB O.R. PROC W CC</v>
          </cell>
          <cell r="F293">
            <v>2.4538000000000002</v>
          </cell>
          <cell r="G293">
            <v>6.9</v>
          </cell>
          <cell r="H293">
            <v>10</v>
          </cell>
          <cell r="I293">
            <v>2.4719000000000002</v>
          </cell>
          <cell r="J293">
            <v>7.1</v>
          </cell>
          <cell r="K293">
            <v>10.4</v>
          </cell>
          <cell r="L293">
            <v>2.5979999999999999</v>
          </cell>
          <cell r="M293">
            <v>7.5</v>
          </cell>
          <cell r="N293">
            <v>10.8</v>
          </cell>
        </row>
        <row r="294">
          <cell r="A294">
            <v>293</v>
          </cell>
          <cell r="B294" t="str">
            <v>293</v>
          </cell>
          <cell r="C294">
            <v>10</v>
          </cell>
          <cell r="D294" t="str">
            <v>SURG</v>
          </cell>
          <cell r="E294" t="str">
            <v>OTHER ENDOCRINE, NUTRIT &amp; METAB O.R. PROC W/O CC</v>
          </cell>
          <cell r="F294">
            <v>1.2289000000000001</v>
          </cell>
          <cell r="G294">
            <v>3.6</v>
          </cell>
          <cell r="H294">
            <v>5.0999999999999996</v>
          </cell>
          <cell r="I294">
            <v>1.1941999999999999</v>
          </cell>
          <cell r="J294">
            <v>3.5</v>
          </cell>
          <cell r="K294">
            <v>5</v>
          </cell>
          <cell r="L294">
            <v>1.2794000000000001</v>
          </cell>
          <cell r="M294">
            <v>3.8</v>
          </cell>
          <cell r="N294">
            <v>5.5</v>
          </cell>
        </row>
        <row r="295">
          <cell r="A295">
            <v>294</v>
          </cell>
          <cell r="B295" t="str">
            <v>294</v>
          </cell>
          <cell r="C295">
            <v>10</v>
          </cell>
          <cell r="D295" t="str">
            <v>MED</v>
          </cell>
          <cell r="E295" t="str">
            <v>DIABETES AGE &gt;35</v>
          </cell>
          <cell r="F295">
            <v>0.75890000000000002</v>
          </cell>
          <cell r="G295">
            <v>3.6</v>
          </cell>
          <cell r="H295">
            <v>4.7</v>
          </cell>
          <cell r="I295">
            <v>0.75180000000000002</v>
          </cell>
          <cell r="J295">
            <v>3.7</v>
          </cell>
          <cell r="K295">
            <v>4.7</v>
          </cell>
          <cell r="L295">
            <v>0.74780000000000002</v>
          </cell>
          <cell r="M295">
            <v>3.8</v>
          </cell>
          <cell r="N295">
            <v>4.9000000000000004</v>
          </cell>
        </row>
        <row r="296">
          <cell r="A296">
            <v>295</v>
          </cell>
          <cell r="B296" t="str">
            <v>295</v>
          </cell>
          <cell r="C296">
            <v>10</v>
          </cell>
          <cell r="D296" t="str">
            <v>MED</v>
          </cell>
          <cell r="E296" t="str">
            <v>DIABETES AGE 0-35</v>
          </cell>
          <cell r="F296">
            <v>0.75870000000000004</v>
          </cell>
          <cell r="G296">
            <v>2.9</v>
          </cell>
          <cell r="H296">
            <v>3.9</v>
          </cell>
          <cell r="I296">
            <v>0.74639999999999995</v>
          </cell>
          <cell r="J296">
            <v>3</v>
          </cell>
          <cell r="K296">
            <v>3.9</v>
          </cell>
          <cell r="L296">
            <v>0.72419999999999995</v>
          </cell>
          <cell r="M296">
            <v>3</v>
          </cell>
          <cell r="N296">
            <v>4</v>
          </cell>
        </row>
        <row r="297">
          <cell r="A297">
            <v>296</v>
          </cell>
          <cell r="B297" t="str">
            <v>296</v>
          </cell>
          <cell r="C297">
            <v>10</v>
          </cell>
          <cell r="D297" t="str">
            <v>MED</v>
          </cell>
          <cell r="E297" t="str">
            <v>NUTRITIONAL &amp; MISC METABOLIC DISORDERS AGE &gt;17 W CC</v>
          </cell>
          <cell r="F297">
            <v>0.85940000000000005</v>
          </cell>
          <cell r="G297">
            <v>4</v>
          </cell>
          <cell r="H297">
            <v>5.2</v>
          </cell>
          <cell r="I297">
            <v>0.85560000000000003</v>
          </cell>
          <cell r="J297">
            <v>4</v>
          </cell>
          <cell r="K297">
            <v>5.3</v>
          </cell>
          <cell r="L297">
            <v>0.84970000000000001</v>
          </cell>
          <cell r="M297">
            <v>4.0999999999999996</v>
          </cell>
          <cell r="N297">
            <v>5.4</v>
          </cell>
        </row>
        <row r="298">
          <cell r="A298">
            <v>297</v>
          </cell>
          <cell r="B298" t="str">
            <v>297</v>
          </cell>
          <cell r="C298">
            <v>10</v>
          </cell>
          <cell r="D298" t="str">
            <v>MED</v>
          </cell>
          <cell r="E298" t="str">
            <v>NUTRITIONAL &amp; MISC METABOLIC DISORDERS AGE &gt;17 W/O CC</v>
          </cell>
          <cell r="F298">
            <v>0.51790000000000003</v>
          </cell>
          <cell r="G298">
            <v>2.8</v>
          </cell>
          <cell r="H298">
            <v>3.5</v>
          </cell>
          <cell r="I298">
            <v>0.52039999999999997</v>
          </cell>
          <cell r="J298">
            <v>2.8</v>
          </cell>
          <cell r="K298">
            <v>3.5</v>
          </cell>
          <cell r="L298">
            <v>0.5202</v>
          </cell>
          <cell r="M298">
            <v>2.9</v>
          </cell>
          <cell r="N298">
            <v>3.7</v>
          </cell>
        </row>
        <row r="299">
          <cell r="A299">
            <v>298</v>
          </cell>
          <cell r="B299" t="str">
            <v>298</v>
          </cell>
          <cell r="C299">
            <v>10</v>
          </cell>
          <cell r="D299" t="str">
            <v>MED</v>
          </cell>
          <cell r="E299" t="str">
            <v>NUTRITIONAL &amp; MISC METABOLIC DISORDERS AGE 0-17</v>
          </cell>
          <cell r="F299">
            <v>0.52690000000000003</v>
          </cell>
          <cell r="G299">
            <v>2.5</v>
          </cell>
          <cell r="H299">
            <v>3.1</v>
          </cell>
          <cell r="I299">
            <v>0.49540000000000001</v>
          </cell>
          <cell r="J299">
            <v>2.4</v>
          </cell>
          <cell r="K299">
            <v>3.5</v>
          </cell>
          <cell r="L299">
            <v>0.5262</v>
          </cell>
          <cell r="M299">
            <v>2.4</v>
          </cell>
          <cell r="N299">
            <v>3.7</v>
          </cell>
        </row>
        <row r="300">
          <cell r="A300">
            <v>299</v>
          </cell>
          <cell r="B300" t="str">
            <v>299</v>
          </cell>
          <cell r="C300">
            <v>10</v>
          </cell>
          <cell r="D300" t="str">
            <v>MED</v>
          </cell>
          <cell r="E300" t="str">
            <v>INBORN ERRORS OF METABOLISM</v>
          </cell>
          <cell r="F300">
            <v>0.96319999999999995</v>
          </cell>
          <cell r="G300">
            <v>4</v>
          </cell>
          <cell r="H300">
            <v>5.6</v>
          </cell>
          <cell r="I300">
            <v>0.94750000000000001</v>
          </cell>
          <cell r="J300">
            <v>3.8</v>
          </cell>
          <cell r="K300">
            <v>5.4</v>
          </cell>
          <cell r="L300">
            <v>0.88</v>
          </cell>
          <cell r="M300">
            <v>3.9</v>
          </cell>
          <cell r="N300">
            <v>5.4</v>
          </cell>
        </row>
        <row r="301">
          <cell r="A301">
            <v>300</v>
          </cell>
          <cell r="B301" t="str">
            <v>300</v>
          </cell>
          <cell r="C301">
            <v>10</v>
          </cell>
          <cell r="D301" t="str">
            <v>MED</v>
          </cell>
          <cell r="E301" t="str">
            <v>ENDOCRINE DISORDERS W CC</v>
          </cell>
          <cell r="F301">
            <v>1.0829</v>
          </cell>
          <cell r="G301">
            <v>4.7</v>
          </cell>
          <cell r="H301">
            <v>6.1</v>
          </cell>
          <cell r="I301">
            <v>1.0779000000000001</v>
          </cell>
          <cell r="J301">
            <v>4.8</v>
          </cell>
          <cell r="K301">
            <v>6.2</v>
          </cell>
          <cell r="L301">
            <v>1.0801000000000001</v>
          </cell>
          <cell r="M301">
            <v>4.8</v>
          </cell>
          <cell r="N301">
            <v>6.3</v>
          </cell>
        </row>
        <row r="302">
          <cell r="A302">
            <v>301</v>
          </cell>
          <cell r="B302" t="str">
            <v>301</v>
          </cell>
          <cell r="C302">
            <v>10</v>
          </cell>
          <cell r="D302" t="str">
            <v>MED</v>
          </cell>
          <cell r="E302" t="str">
            <v>ENDOCRINE DISORDERS W/O CC</v>
          </cell>
          <cell r="F302">
            <v>0.61329999999999996</v>
          </cell>
          <cell r="G302">
            <v>2.9</v>
          </cell>
          <cell r="H302">
            <v>3.7</v>
          </cell>
          <cell r="I302">
            <v>0.58889999999999998</v>
          </cell>
          <cell r="J302">
            <v>2.8</v>
          </cell>
          <cell r="K302">
            <v>3.6</v>
          </cell>
          <cell r="L302">
            <v>0.60199999999999998</v>
          </cell>
          <cell r="M302">
            <v>2.9</v>
          </cell>
          <cell r="N302">
            <v>3.8</v>
          </cell>
        </row>
        <row r="303">
          <cell r="A303">
            <v>302</v>
          </cell>
          <cell r="B303" t="str">
            <v>302</v>
          </cell>
          <cell r="C303">
            <v>11</v>
          </cell>
          <cell r="D303" t="str">
            <v>SURG</v>
          </cell>
          <cell r="E303" t="str">
            <v>KIDNEY TRANSPLANT</v>
          </cell>
          <cell r="F303">
            <v>3.4241000000000001</v>
          </cell>
          <cell r="G303">
            <v>7.9</v>
          </cell>
          <cell r="H303">
            <v>9.4</v>
          </cell>
          <cell r="I303">
            <v>3.5669</v>
          </cell>
          <cell r="J303">
            <v>8.1999999999999993</v>
          </cell>
          <cell r="K303">
            <v>9.6999999999999993</v>
          </cell>
          <cell r="L303">
            <v>3.6406000000000001</v>
          </cell>
          <cell r="M303">
            <v>8.6</v>
          </cell>
          <cell r="N303">
            <v>10.1</v>
          </cell>
        </row>
        <row r="304">
          <cell r="A304">
            <v>303</v>
          </cell>
          <cell r="B304" t="str">
            <v>303</v>
          </cell>
          <cell r="C304">
            <v>11</v>
          </cell>
          <cell r="D304" t="str">
            <v>SURG</v>
          </cell>
          <cell r="E304" t="str">
            <v>KIDNEY,URETER &amp; MAJOR BLADDER PROCEDURES FOR NEOPLASM</v>
          </cell>
          <cell r="F304">
            <v>2.4601999999999999</v>
          </cell>
          <cell r="G304">
            <v>7</v>
          </cell>
          <cell r="H304">
            <v>8.5</v>
          </cell>
          <cell r="I304">
            <v>2.5400999999999998</v>
          </cell>
          <cell r="J304">
            <v>7.2</v>
          </cell>
          <cell r="K304">
            <v>8.8000000000000007</v>
          </cell>
          <cell r="L304">
            <v>2.6597</v>
          </cell>
          <cell r="M304">
            <v>7.5</v>
          </cell>
          <cell r="N304">
            <v>9.1999999999999993</v>
          </cell>
        </row>
        <row r="305">
          <cell r="A305">
            <v>304</v>
          </cell>
          <cell r="B305" t="str">
            <v>304</v>
          </cell>
          <cell r="C305">
            <v>11</v>
          </cell>
          <cell r="D305" t="str">
            <v>SURG</v>
          </cell>
          <cell r="E305" t="str">
            <v>KIDNEY,URETER &amp; MAJOR BLADDER PROC FOR NON-NEOPL W CC</v>
          </cell>
          <cell r="F305">
            <v>2.3407</v>
          </cell>
          <cell r="G305">
            <v>6.4</v>
          </cell>
          <cell r="H305">
            <v>8.9</v>
          </cell>
          <cell r="I305">
            <v>2.3458000000000001</v>
          </cell>
          <cell r="J305">
            <v>6.5</v>
          </cell>
          <cell r="K305">
            <v>8.9</v>
          </cell>
          <cell r="L305">
            <v>2.3361000000000001</v>
          </cell>
          <cell r="M305">
            <v>6.5</v>
          </cell>
          <cell r="N305">
            <v>9</v>
          </cell>
        </row>
        <row r="306">
          <cell r="A306">
            <v>305</v>
          </cell>
          <cell r="B306" t="str">
            <v>305</v>
          </cell>
          <cell r="C306">
            <v>11</v>
          </cell>
          <cell r="D306" t="str">
            <v>SURG</v>
          </cell>
          <cell r="E306" t="str">
            <v>KIDNEY,URETER &amp; MAJOR BLADDER PROC FOR NON-NEOPL W/O CC</v>
          </cell>
          <cell r="F306">
            <v>1.1825000000000001</v>
          </cell>
          <cell r="G306">
            <v>3.1</v>
          </cell>
          <cell r="H306">
            <v>3.8</v>
          </cell>
          <cell r="I306">
            <v>1.1857</v>
          </cell>
          <cell r="J306">
            <v>3.2</v>
          </cell>
          <cell r="K306">
            <v>3.9</v>
          </cell>
          <cell r="L306">
            <v>1.1341000000000001</v>
          </cell>
          <cell r="M306">
            <v>3.2</v>
          </cell>
          <cell r="N306">
            <v>3.9</v>
          </cell>
        </row>
        <row r="307">
          <cell r="A307">
            <v>306</v>
          </cell>
          <cell r="B307" t="str">
            <v>306</v>
          </cell>
          <cell r="C307">
            <v>11</v>
          </cell>
          <cell r="D307" t="str">
            <v>SURG</v>
          </cell>
          <cell r="E307" t="str">
            <v>PROSTATECTOMY W CC</v>
          </cell>
          <cell r="F307">
            <v>1.2488999999999999</v>
          </cell>
          <cell r="G307">
            <v>3.7</v>
          </cell>
          <cell r="H307">
            <v>5.5</v>
          </cell>
          <cell r="I307">
            <v>1.2447999999999999</v>
          </cell>
          <cell r="J307">
            <v>3.7</v>
          </cell>
          <cell r="K307">
            <v>5.4</v>
          </cell>
          <cell r="L307">
            <v>1.2401</v>
          </cell>
          <cell r="M307">
            <v>3.8</v>
          </cell>
          <cell r="N307">
            <v>5.5</v>
          </cell>
        </row>
        <row r="308">
          <cell r="A308">
            <v>307</v>
          </cell>
          <cell r="B308" t="str">
            <v>307</v>
          </cell>
          <cell r="C308">
            <v>11</v>
          </cell>
          <cell r="D308" t="str">
            <v>SURG</v>
          </cell>
          <cell r="E308" t="str">
            <v>PROSTATECTOMY W/O CC</v>
          </cell>
          <cell r="F308">
            <v>0.64600000000000002</v>
          </cell>
          <cell r="G308">
            <v>1.9</v>
          </cell>
          <cell r="H308">
            <v>2.2999999999999998</v>
          </cell>
          <cell r="I308">
            <v>0.65880000000000005</v>
          </cell>
          <cell r="J308">
            <v>2</v>
          </cell>
          <cell r="K308">
            <v>2.4</v>
          </cell>
          <cell r="L308">
            <v>0.64100000000000001</v>
          </cell>
          <cell r="M308">
            <v>2</v>
          </cell>
          <cell r="N308">
            <v>2.4</v>
          </cell>
        </row>
        <row r="309">
          <cell r="A309">
            <v>308</v>
          </cell>
          <cell r="B309" t="str">
            <v>308</v>
          </cell>
          <cell r="C309">
            <v>11</v>
          </cell>
          <cell r="D309" t="str">
            <v>SURG</v>
          </cell>
          <cell r="E309" t="str">
            <v>MINOR BLADDER PROCEDURES W CC</v>
          </cell>
          <cell r="F309">
            <v>1.6449</v>
          </cell>
          <cell r="G309">
            <v>4.2</v>
          </cell>
          <cell r="H309">
            <v>6.4</v>
          </cell>
          <cell r="I309">
            <v>1.5907</v>
          </cell>
          <cell r="J309">
            <v>4.0999999999999996</v>
          </cell>
          <cell r="K309">
            <v>6.1</v>
          </cell>
          <cell r="L309">
            <v>1.5165999999999999</v>
          </cell>
          <cell r="M309">
            <v>4.0999999999999996</v>
          </cell>
          <cell r="N309">
            <v>6</v>
          </cell>
        </row>
        <row r="310">
          <cell r="A310">
            <v>309</v>
          </cell>
          <cell r="B310" t="str">
            <v>309</v>
          </cell>
          <cell r="C310">
            <v>11</v>
          </cell>
          <cell r="D310" t="str">
            <v>SURG</v>
          </cell>
          <cell r="E310" t="str">
            <v>MINOR BLADDER PROCEDURES W/O CC</v>
          </cell>
          <cell r="F310">
            <v>0.93389999999999995</v>
          </cell>
          <cell r="G310">
            <v>2</v>
          </cell>
          <cell r="H310">
            <v>2.5</v>
          </cell>
          <cell r="I310">
            <v>0.94420000000000004</v>
          </cell>
          <cell r="J310">
            <v>2</v>
          </cell>
          <cell r="K310">
            <v>2.5</v>
          </cell>
          <cell r="L310">
            <v>0.90759999999999996</v>
          </cell>
          <cell r="M310">
            <v>2.1</v>
          </cell>
          <cell r="N310">
            <v>2.6</v>
          </cell>
        </row>
        <row r="311">
          <cell r="A311">
            <v>310</v>
          </cell>
          <cell r="B311" t="str">
            <v>310</v>
          </cell>
          <cell r="C311">
            <v>11</v>
          </cell>
          <cell r="D311" t="str">
            <v>SURG</v>
          </cell>
          <cell r="E311" t="str">
            <v>TRANSURETHRAL PROCEDURES W CC</v>
          </cell>
          <cell r="F311">
            <v>1.1172</v>
          </cell>
          <cell r="G311">
            <v>3</v>
          </cell>
          <cell r="H311">
            <v>4.4000000000000004</v>
          </cell>
          <cell r="I311">
            <v>1.0869</v>
          </cell>
          <cell r="J311">
            <v>3</v>
          </cell>
          <cell r="K311">
            <v>4.3</v>
          </cell>
          <cell r="L311">
            <v>1.0629</v>
          </cell>
          <cell r="M311">
            <v>3</v>
          </cell>
          <cell r="N311">
            <v>4.3</v>
          </cell>
        </row>
        <row r="312">
          <cell r="A312">
            <v>311</v>
          </cell>
          <cell r="B312" t="str">
            <v>311</v>
          </cell>
          <cell r="C312">
            <v>11</v>
          </cell>
          <cell r="D312" t="str">
            <v>SURG</v>
          </cell>
          <cell r="E312" t="str">
            <v>TRANSURETHRAL PROCEDURES W/O CC</v>
          </cell>
          <cell r="F312">
            <v>0.61739999999999995</v>
          </cell>
          <cell r="G312">
            <v>1.6</v>
          </cell>
          <cell r="H312">
            <v>1.9</v>
          </cell>
          <cell r="I312">
            <v>0.61260000000000003</v>
          </cell>
          <cell r="J312">
            <v>1.6</v>
          </cell>
          <cell r="K312">
            <v>1.9</v>
          </cell>
          <cell r="L312">
            <v>0.60729999999999995</v>
          </cell>
          <cell r="M312">
            <v>1.6</v>
          </cell>
          <cell r="N312">
            <v>2</v>
          </cell>
        </row>
        <row r="313">
          <cell r="A313">
            <v>312</v>
          </cell>
          <cell r="B313" t="str">
            <v>312</v>
          </cell>
          <cell r="C313">
            <v>11</v>
          </cell>
          <cell r="D313" t="str">
            <v>SURG</v>
          </cell>
          <cell r="E313" t="str">
            <v>URETHRAL PROCEDURES, AGE &gt;17 W CC</v>
          </cell>
          <cell r="F313">
            <v>1.0173000000000001</v>
          </cell>
          <cell r="G313">
            <v>3</v>
          </cell>
          <cell r="H313">
            <v>4.5</v>
          </cell>
          <cell r="I313">
            <v>1.0269999999999999</v>
          </cell>
          <cell r="J313">
            <v>3.1</v>
          </cell>
          <cell r="K313">
            <v>4.5999999999999996</v>
          </cell>
          <cell r="L313">
            <v>0.98770000000000002</v>
          </cell>
          <cell r="M313">
            <v>2.9</v>
          </cell>
          <cell r="N313">
            <v>4.3</v>
          </cell>
        </row>
        <row r="314">
          <cell r="A314">
            <v>313</v>
          </cell>
          <cell r="B314" t="str">
            <v>313</v>
          </cell>
          <cell r="C314">
            <v>11</v>
          </cell>
          <cell r="D314" t="str">
            <v>SURG</v>
          </cell>
          <cell r="E314" t="str">
            <v>URETHRAL PROCEDURES, AGE &gt;17 W/O CC</v>
          </cell>
          <cell r="F314">
            <v>0.64439999999999997</v>
          </cell>
          <cell r="G314">
            <v>1.7</v>
          </cell>
          <cell r="H314">
            <v>2.1</v>
          </cell>
          <cell r="I314">
            <v>0.66400000000000003</v>
          </cell>
          <cell r="J314">
            <v>1.8</v>
          </cell>
          <cell r="K314">
            <v>2.4</v>
          </cell>
          <cell r="L314">
            <v>0.62860000000000005</v>
          </cell>
          <cell r="M314">
            <v>1.8</v>
          </cell>
          <cell r="N314">
            <v>2.4</v>
          </cell>
        </row>
        <row r="315">
          <cell r="A315">
            <v>314</v>
          </cell>
          <cell r="B315" t="str">
            <v>314</v>
          </cell>
          <cell r="C315">
            <v>11</v>
          </cell>
          <cell r="D315" t="str">
            <v>SURG</v>
          </cell>
          <cell r="E315" t="str">
            <v>URETHRAL PROCEDURES, AGE 0-17</v>
          </cell>
          <cell r="F315">
            <v>0.49530000000000002</v>
          </cell>
          <cell r="G315">
            <v>2.2999999999999998</v>
          </cell>
          <cell r="H315">
            <v>2.2999999999999998</v>
          </cell>
          <cell r="I315">
            <v>0.495</v>
          </cell>
          <cell r="J315">
            <v>2.2999999999999998</v>
          </cell>
          <cell r="K315">
            <v>2.2999999999999998</v>
          </cell>
          <cell r="L315">
            <v>0.49180000000000001</v>
          </cell>
          <cell r="M315">
            <v>2.2999999999999998</v>
          </cell>
          <cell r="N315">
            <v>2.2999999999999998</v>
          </cell>
        </row>
        <row r="316">
          <cell r="A316">
            <v>315</v>
          </cell>
          <cell r="B316" t="str">
            <v>315</v>
          </cell>
          <cell r="C316">
            <v>11</v>
          </cell>
          <cell r="D316" t="str">
            <v>SURG</v>
          </cell>
          <cell r="E316" t="str">
            <v>OTHER KIDNEY &amp; URINARY TRACT O.R. PROCEDURES</v>
          </cell>
          <cell r="F316">
            <v>2.0474000000000001</v>
          </cell>
          <cell r="G316">
            <v>4.2</v>
          </cell>
          <cell r="H316">
            <v>7.5</v>
          </cell>
          <cell r="I316">
            <v>2.0659999999999998</v>
          </cell>
          <cell r="J316">
            <v>4.5</v>
          </cell>
          <cell r="K316">
            <v>7.8</v>
          </cell>
          <cell r="L316">
            <v>2.0703</v>
          </cell>
          <cell r="M316">
            <v>4.5999999999999996</v>
          </cell>
          <cell r="N316">
            <v>8</v>
          </cell>
        </row>
        <row r="317">
          <cell r="A317">
            <v>316</v>
          </cell>
          <cell r="B317" t="str">
            <v>316</v>
          </cell>
          <cell r="C317">
            <v>11</v>
          </cell>
          <cell r="D317" t="str">
            <v>MED</v>
          </cell>
          <cell r="E317" t="str">
            <v>RENAL FAILURE</v>
          </cell>
          <cell r="F317">
            <v>1.3424</v>
          </cell>
          <cell r="G317">
            <v>4.9000000000000004</v>
          </cell>
          <cell r="H317">
            <v>6.7</v>
          </cell>
          <cell r="I317">
            <v>1.3380000000000001</v>
          </cell>
          <cell r="J317">
            <v>4.9000000000000004</v>
          </cell>
          <cell r="K317">
            <v>6.7</v>
          </cell>
          <cell r="L317">
            <v>1.3314999999999999</v>
          </cell>
          <cell r="M317">
            <v>5</v>
          </cell>
          <cell r="N317">
            <v>6.9</v>
          </cell>
        </row>
        <row r="318">
          <cell r="A318">
            <v>317</v>
          </cell>
          <cell r="B318" t="str">
            <v>317</v>
          </cell>
          <cell r="C318">
            <v>11</v>
          </cell>
          <cell r="D318" t="str">
            <v>MED</v>
          </cell>
          <cell r="E318" t="str">
            <v>ADMIT FOR RENAL DIALYSIS</v>
          </cell>
          <cell r="F318">
            <v>0.73950000000000005</v>
          </cell>
          <cell r="G318">
            <v>2.1</v>
          </cell>
          <cell r="H318">
            <v>3.2</v>
          </cell>
          <cell r="I318">
            <v>0.69650000000000001</v>
          </cell>
          <cell r="J318">
            <v>2.1</v>
          </cell>
          <cell r="K318">
            <v>3.2</v>
          </cell>
          <cell r="L318">
            <v>0.61399999999999999</v>
          </cell>
          <cell r="M318">
            <v>2</v>
          </cell>
          <cell r="N318">
            <v>2.9</v>
          </cell>
        </row>
        <row r="319">
          <cell r="A319">
            <v>318</v>
          </cell>
          <cell r="B319" t="str">
            <v>318</v>
          </cell>
          <cell r="C319">
            <v>11</v>
          </cell>
          <cell r="D319" t="str">
            <v>MED</v>
          </cell>
          <cell r="E319" t="str">
            <v>KIDNEY &amp; URINARY TRACT NEOPLASMS W CC</v>
          </cell>
          <cell r="F319">
            <v>1.1313</v>
          </cell>
          <cell r="G319">
            <v>4.3</v>
          </cell>
          <cell r="H319">
            <v>6</v>
          </cell>
          <cell r="I319">
            <v>1.1413</v>
          </cell>
          <cell r="J319">
            <v>4.4000000000000004</v>
          </cell>
          <cell r="K319">
            <v>6</v>
          </cell>
          <cell r="L319">
            <v>1.0921000000000001</v>
          </cell>
          <cell r="M319">
            <v>4.4000000000000004</v>
          </cell>
          <cell r="N319">
            <v>6.1</v>
          </cell>
        </row>
        <row r="320">
          <cell r="A320">
            <v>319</v>
          </cell>
          <cell r="B320" t="str">
            <v>319</v>
          </cell>
          <cell r="C320">
            <v>11</v>
          </cell>
          <cell r="D320" t="str">
            <v>MED</v>
          </cell>
          <cell r="E320" t="str">
            <v>KIDNEY &amp; URINARY TRACT NEOPLASMS W/O CC</v>
          </cell>
          <cell r="F320">
            <v>0.60399999999999998</v>
          </cell>
          <cell r="G320">
            <v>2.2000000000000002</v>
          </cell>
          <cell r="H320">
            <v>2.9</v>
          </cell>
          <cell r="I320">
            <v>0.61870000000000003</v>
          </cell>
          <cell r="J320">
            <v>2.1</v>
          </cell>
          <cell r="K320">
            <v>2.9</v>
          </cell>
          <cell r="L320">
            <v>0.61499999999999999</v>
          </cell>
          <cell r="M320">
            <v>2.2000000000000002</v>
          </cell>
          <cell r="N320">
            <v>3</v>
          </cell>
        </row>
        <row r="321">
          <cell r="A321">
            <v>320</v>
          </cell>
          <cell r="B321" t="str">
            <v>320</v>
          </cell>
          <cell r="C321">
            <v>11</v>
          </cell>
          <cell r="D321" t="str">
            <v>MED</v>
          </cell>
          <cell r="E321" t="str">
            <v>KIDNEY &amp; URINARY TRACT INFECTIONS AGE &gt;17 W CC</v>
          </cell>
          <cell r="F321">
            <v>0.86209999999999998</v>
          </cell>
          <cell r="G321">
            <v>4.3</v>
          </cell>
          <cell r="H321">
            <v>5.4</v>
          </cell>
          <cell r="I321">
            <v>0.86470000000000002</v>
          </cell>
          <cell r="J321">
            <v>4.4000000000000004</v>
          </cell>
          <cell r="K321">
            <v>5.4</v>
          </cell>
          <cell r="L321">
            <v>0.86650000000000005</v>
          </cell>
          <cell r="M321">
            <v>4.5</v>
          </cell>
          <cell r="N321">
            <v>5.6</v>
          </cell>
        </row>
        <row r="322">
          <cell r="A322">
            <v>321</v>
          </cell>
          <cell r="B322" t="str">
            <v>321</v>
          </cell>
          <cell r="C322">
            <v>11</v>
          </cell>
          <cell r="D322" t="str">
            <v>MED</v>
          </cell>
          <cell r="E322" t="str">
            <v>KIDNEY &amp; URINARY TRACT INFECTIONS AGE &gt;17 W/O CC</v>
          </cell>
          <cell r="F322">
            <v>0.56859999999999999</v>
          </cell>
          <cell r="G322">
            <v>3.2</v>
          </cell>
          <cell r="H322">
            <v>3.8</v>
          </cell>
          <cell r="I322">
            <v>0.57850000000000001</v>
          </cell>
          <cell r="J322">
            <v>3.3</v>
          </cell>
          <cell r="K322">
            <v>3.9</v>
          </cell>
          <cell r="L322">
            <v>0.58079999999999998</v>
          </cell>
          <cell r="M322">
            <v>3.4</v>
          </cell>
          <cell r="N322">
            <v>4</v>
          </cell>
        </row>
        <row r="323">
          <cell r="A323">
            <v>322</v>
          </cell>
          <cell r="B323" t="str">
            <v>322</v>
          </cell>
          <cell r="C323">
            <v>11</v>
          </cell>
          <cell r="D323" t="str">
            <v>MED</v>
          </cell>
          <cell r="E323" t="str">
            <v>KIDNEY &amp; URINARY TRACT INFECTIONS AGE 0-17</v>
          </cell>
          <cell r="F323">
            <v>0.49390000000000001</v>
          </cell>
          <cell r="G323">
            <v>3.3</v>
          </cell>
          <cell r="H323">
            <v>4.0999999999999996</v>
          </cell>
          <cell r="I323">
            <v>0.56059999999999999</v>
          </cell>
          <cell r="J323">
            <v>3</v>
          </cell>
          <cell r="K323">
            <v>3.7</v>
          </cell>
          <cell r="L323">
            <v>0.54059999999999997</v>
          </cell>
          <cell r="M323">
            <v>3.3</v>
          </cell>
          <cell r="N323">
            <v>4.0999999999999996</v>
          </cell>
        </row>
        <row r="324">
          <cell r="A324">
            <v>323</v>
          </cell>
          <cell r="B324" t="str">
            <v>323</v>
          </cell>
          <cell r="C324">
            <v>11</v>
          </cell>
          <cell r="D324" t="str">
            <v>MED</v>
          </cell>
          <cell r="E324" t="str">
            <v>URINARY STONES W CC, &amp;/OR ESW LITHOTRIPSY</v>
          </cell>
          <cell r="F324">
            <v>0.79959999999999998</v>
          </cell>
          <cell r="G324">
            <v>2.4</v>
          </cell>
          <cell r="H324">
            <v>3.2</v>
          </cell>
          <cell r="I324">
            <v>0.78159999999999996</v>
          </cell>
          <cell r="J324">
            <v>2.4</v>
          </cell>
          <cell r="K324">
            <v>3.2</v>
          </cell>
          <cell r="L324">
            <v>0.76580000000000004</v>
          </cell>
          <cell r="M324">
            <v>2.4</v>
          </cell>
          <cell r="N324">
            <v>3.2</v>
          </cell>
        </row>
        <row r="325">
          <cell r="A325">
            <v>324</v>
          </cell>
          <cell r="B325" t="str">
            <v>324</v>
          </cell>
          <cell r="C325">
            <v>11</v>
          </cell>
          <cell r="D325" t="str">
            <v>MED</v>
          </cell>
          <cell r="E325" t="str">
            <v>URINARY STONES W/O CC</v>
          </cell>
          <cell r="F325">
            <v>0.45090000000000002</v>
          </cell>
          <cell r="G325">
            <v>1.6</v>
          </cell>
          <cell r="H325">
            <v>1.9</v>
          </cell>
          <cell r="I325">
            <v>0.44750000000000001</v>
          </cell>
          <cell r="J325">
            <v>1.6</v>
          </cell>
          <cell r="K325">
            <v>1.9</v>
          </cell>
          <cell r="L325">
            <v>0.43459999999999999</v>
          </cell>
          <cell r="M325">
            <v>1.6</v>
          </cell>
          <cell r="N325">
            <v>1.9</v>
          </cell>
        </row>
        <row r="326">
          <cell r="A326">
            <v>325</v>
          </cell>
          <cell r="B326" t="str">
            <v>325</v>
          </cell>
          <cell r="C326">
            <v>11</v>
          </cell>
          <cell r="D326" t="str">
            <v>MED</v>
          </cell>
          <cell r="E326" t="str">
            <v>KIDNEY &amp; URINARY TRACT SIGNS &amp; SYMPTOMS AGE &gt;17 W CC</v>
          </cell>
          <cell r="F326">
            <v>0.64600000000000002</v>
          </cell>
          <cell r="G326">
            <v>3</v>
          </cell>
          <cell r="H326">
            <v>3.9</v>
          </cell>
          <cell r="I326">
            <v>0.62870000000000004</v>
          </cell>
          <cell r="J326">
            <v>3</v>
          </cell>
          <cell r="K326">
            <v>3.9</v>
          </cell>
          <cell r="L326">
            <v>0.62360000000000004</v>
          </cell>
          <cell r="M326">
            <v>3</v>
          </cell>
          <cell r="N326">
            <v>4</v>
          </cell>
        </row>
        <row r="327">
          <cell r="A327">
            <v>326</v>
          </cell>
          <cell r="B327" t="str">
            <v>326</v>
          </cell>
          <cell r="C327">
            <v>11</v>
          </cell>
          <cell r="D327" t="str">
            <v>MED</v>
          </cell>
          <cell r="E327" t="str">
            <v>KIDNEY &amp; URINARY TRACT SIGNS &amp; SYMPTOMS AGE &gt;17 W/O CC</v>
          </cell>
          <cell r="F327">
            <v>0.42970000000000003</v>
          </cell>
          <cell r="G327">
            <v>2.1</v>
          </cell>
          <cell r="H327">
            <v>2.7</v>
          </cell>
          <cell r="I327">
            <v>0.42030000000000001</v>
          </cell>
          <cell r="J327">
            <v>2.2000000000000002</v>
          </cell>
          <cell r="K327">
            <v>2.7</v>
          </cell>
          <cell r="L327">
            <v>0.42</v>
          </cell>
          <cell r="M327">
            <v>2.1</v>
          </cell>
          <cell r="N327">
            <v>2.8</v>
          </cell>
        </row>
        <row r="328">
          <cell r="A328">
            <v>327</v>
          </cell>
          <cell r="B328" t="str">
            <v>327</v>
          </cell>
          <cell r="C328">
            <v>11</v>
          </cell>
          <cell r="D328" t="str">
            <v>MED</v>
          </cell>
          <cell r="E328" t="str">
            <v>KIDNEY &amp; URINARY TRACT SIGNS &amp; SYMPTOMS AGE 0-17</v>
          </cell>
          <cell r="F328">
            <v>0.3543</v>
          </cell>
          <cell r="G328">
            <v>3.1</v>
          </cell>
          <cell r="H328">
            <v>3.1</v>
          </cell>
          <cell r="I328">
            <v>0.35410000000000003</v>
          </cell>
          <cell r="J328">
            <v>3.1</v>
          </cell>
          <cell r="K328">
            <v>3.1</v>
          </cell>
          <cell r="L328">
            <v>0.3518</v>
          </cell>
          <cell r="M328">
            <v>3.1</v>
          </cell>
          <cell r="N328">
            <v>3.1</v>
          </cell>
        </row>
        <row r="329">
          <cell r="A329">
            <v>328</v>
          </cell>
          <cell r="B329" t="str">
            <v>328</v>
          </cell>
          <cell r="C329">
            <v>11</v>
          </cell>
          <cell r="D329" t="str">
            <v>MED</v>
          </cell>
          <cell r="E329" t="str">
            <v>URETHRAL STRICTURE AGE &gt;17 W CC</v>
          </cell>
          <cell r="F329">
            <v>0.74550000000000005</v>
          </cell>
          <cell r="G329">
            <v>2.8</v>
          </cell>
          <cell r="H329">
            <v>3.9</v>
          </cell>
          <cell r="I329">
            <v>0.70240000000000002</v>
          </cell>
          <cell r="J329">
            <v>2.7</v>
          </cell>
          <cell r="K329">
            <v>3.7</v>
          </cell>
          <cell r="L329">
            <v>0.71760000000000002</v>
          </cell>
          <cell r="M329">
            <v>2.8</v>
          </cell>
          <cell r="N329">
            <v>3.7</v>
          </cell>
        </row>
        <row r="330">
          <cell r="A330">
            <v>329</v>
          </cell>
          <cell r="B330" t="str">
            <v>329</v>
          </cell>
          <cell r="C330">
            <v>11</v>
          </cell>
          <cell r="D330" t="str">
            <v>MED</v>
          </cell>
          <cell r="E330" t="str">
            <v>URETHRAL STRICTURE AGE &gt;17 W/O CC</v>
          </cell>
          <cell r="F330">
            <v>0.52529999999999999</v>
          </cell>
          <cell r="G330">
            <v>1.7</v>
          </cell>
          <cell r="H330">
            <v>2</v>
          </cell>
          <cell r="I330">
            <v>0.51719999999999999</v>
          </cell>
          <cell r="J330">
            <v>1.7</v>
          </cell>
          <cell r="K330">
            <v>2.4</v>
          </cell>
          <cell r="L330">
            <v>0.49180000000000001</v>
          </cell>
          <cell r="M330">
            <v>1.7</v>
          </cell>
          <cell r="N330">
            <v>2.2999999999999998</v>
          </cell>
        </row>
        <row r="331">
          <cell r="A331">
            <v>330</v>
          </cell>
          <cell r="B331" t="str">
            <v>330</v>
          </cell>
          <cell r="C331">
            <v>11</v>
          </cell>
          <cell r="D331" t="str">
            <v>MED</v>
          </cell>
          <cell r="E331" t="str">
            <v>URETHRAL STRICTURE AGE 0-17</v>
          </cell>
          <cell r="F331">
            <v>0.31909999999999999</v>
          </cell>
          <cell r="G331">
            <v>1.6</v>
          </cell>
          <cell r="H331">
            <v>1.6</v>
          </cell>
          <cell r="I331">
            <v>0.31890000000000002</v>
          </cell>
          <cell r="J331">
            <v>1.6</v>
          </cell>
          <cell r="K331">
            <v>1.6</v>
          </cell>
          <cell r="L331">
            <v>0.31680000000000003</v>
          </cell>
          <cell r="M331">
            <v>1.6</v>
          </cell>
          <cell r="N331">
            <v>1.6</v>
          </cell>
        </row>
        <row r="332">
          <cell r="A332">
            <v>331</v>
          </cell>
          <cell r="B332" t="str">
            <v>331</v>
          </cell>
          <cell r="C332">
            <v>11</v>
          </cell>
          <cell r="D332" t="str">
            <v>MED</v>
          </cell>
          <cell r="E332" t="str">
            <v>OTHER KIDNEY &amp; URINARY TRACT DIAGNOSES AGE &gt;17 W CC</v>
          </cell>
          <cell r="F332">
            <v>1.0221</v>
          </cell>
          <cell r="G332">
            <v>4.0999999999999996</v>
          </cell>
          <cell r="H332">
            <v>5.6</v>
          </cell>
          <cell r="I332">
            <v>1.0157</v>
          </cell>
          <cell r="J332">
            <v>4.0999999999999996</v>
          </cell>
          <cell r="K332">
            <v>5.5</v>
          </cell>
          <cell r="L332">
            <v>0.99519999999999997</v>
          </cell>
          <cell r="M332">
            <v>4.2</v>
          </cell>
          <cell r="N332">
            <v>5.6</v>
          </cell>
        </row>
        <row r="333">
          <cell r="A333">
            <v>332</v>
          </cell>
          <cell r="B333" t="str">
            <v>332</v>
          </cell>
          <cell r="C333">
            <v>11</v>
          </cell>
          <cell r="D333" t="str">
            <v>MED</v>
          </cell>
          <cell r="E333" t="str">
            <v>OTHER KIDNEY &amp; URINARY TRACT DIAGNOSES AGE &gt;17 W/O CC</v>
          </cell>
          <cell r="F333">
            <v>0.59970000000000001</v>
          </cell>
          <cell r="G333">
            <v>2.5</v>
          </cell>
          <cell r="H333">
            <v>3.3</v>
          </cell>
          <cell r="I333">
            <v>0.61040000000000005</v>
          </cell>
          <cell r="J333">
            <v>2.6</v>
          </cell>
          <cell r="K333">
            <v>3.4</v>
          </cell>
          <cell r="L333">
            <v>0.62350000000000005</v>
          </cell>
          <cell r="M333">
            <v>2.7</v>
          </cell>
          <cell r="N333">
            <v>3.6</v>
          </cell>
        </row>
        <row r="334">
          <cell r="A334">
            <v>333</v>
          </cell>
          <cell r="B334" t="str">
            <v>333</v>
          </cell>
          <cell r="C334">
            <v>11</v>
          </cell>
          <cell r="D334" t="str">
            <v>MED</v>
          </cell>
          <cell r="E334" t="str">
            <v>OTHER KIDNEY &amp; URINARY TRACT DIAGNOSES AGE 0-17</v>
          </cell>
          <cell r="F334">
            <v>0.82469999999999999</v>
          </cell>
          <cell r="G334">
            <v>3.5</v>
          </cell>
          <cell r="H334">
            <v>5</v>
          </cell>
          <cell r="I334">
            <v>0.76419999999999999</v>
          </cell>
          <cell r="J334">
            <v>3.3</v>
          </cell>
          <cell r="K334">
            <v>4.4000000000000004</v>
          </cell>
          <cell r="L334">
            <v>0.77569999999999995</v>
          </cell>
          <cell r="M334">
            <v>3.5</v>
          </cell>
          <cell r="N334">
            <v>4.9000000000000004</v>
          </cell>
        </row>
        <row r="335">
          <cell r="A335">
            <v>334</v>
          </cell>
          <cell r="B335" t="str">
            <v>334</v>
          </cell>
          <cell r="C335">
            <v>12</v>
          </cell>
          <cell r="D335" t="str">
            <v>SURG</v>
          </cell>
          <cell r="E335" t="str">
            <v>MAJOR MALE PELVIC PROCEDURES W CC</v>
          </cell>
          <cell r="F335">
            <v>1.5590999999999999</v>
          </cell>
          <cell r="G335">
            <v>4.2</v>
          </cell>
          <cell r="H335">
            <v>4.9000000000000004</v>
          </cell>
          <cell r="I335">
            <v>1.5864</v>
          </cell>
          <cell r="J335">
            <v>4.3</v>
          </cell>
          <cell r="K335">
            <v>5</v>
          </cell>
          <cell r="L335">
            <v>1.5974999999999999</v>
          </cell>
          <cell r="M335">
            <v>4.4000000000000004</v>
          </cell>
          <cell r="N335">
            <v>5</v>
          </cell>
        </row>
        <row r="336">
          <cell r="A336">
            <v>335</v>
          </cell>
          <cell r="B336" t="str">
            <v>335</v>
          </cell>
          <cell r="C336">
            <v>12</v>
          </cell>
          <cell r="D336" t="str">
            <v>SURG</v>
          </cell>
          <cell r="E336" t="str">
            <v>MAJOR MALE PELVIC PROCEDURES W/O CC</v>
          </cell>
          <cell r="F336">
            <v>1.1697</v>
          </cell>
          <cell r="G336">
            <v>3.2</v>
          </cell>
          <cell r="H336">
            <v>3.4</v>
          </cell>
          <cell r="I336">
            <v>1.1911</v>
          </cell>
          <cell r="J336">
            <v>3.3</v>
          </cell>
          <cell r="K336">
            <v>3.5</v>
          </cell>
          <cell r="L336">
            <v>1.2056</v>
          </cell>
          <cell r="M336">
            <v>3.4</v>
          </cell>
          <cell r="N336">
            <v>3.7</v>
          </cell>
        </row>
        <row r="337">
          <cell r="A337">
            <v>336</v>
          </cell>
          <cell r="B337" t="str">
            <v>336</v>
          </cell>
          <cell r="C337">
            <v>12</v>
          </cell>
          <cell r="D337" t="str">
            <v>SURG</v>
          </cell>
          <cell r="E337" t="str">
            <v>TRANSURETHRAL PROSTATECTOMY W CC</v>
          </cell>
          <cell r="F337">
            <v>0.88800000000000001</v>
          </cell>
          <cell r="G337">
            <v>2.7</v>
          </cell>
          <cell r="H337">
            <v>3.5</v>
          </cell>
          <cell r="I337">
            <v>0.89649999999999996</v>
          </cell>
          <cell r="J337">
            <v>2.8</v>
          </cell>
          <cell r="K337">
            <v>3.6</v>
          </cell>
          <cell r="L337">
            <v>0.88560000000000005</v>
          </cell>
          <cell r="M337">
            <v>2.8</v>
          </cell>
          <cell r="N337">
            <v>3.6</v>
          </cell>
        </row>
        <row r="338">
          <cell r="A338">
            <v>337</v>
          </cell>
          <cell r="B338" t="str">
            <v>337</v>
          </cell>
          <cell r="C338">
            <v>12</v>
          </cell>
          <cell r="D338" t="str">
            <v>SURG</v>
          </cell>
          <cell r="E338" t="str">
            <v>TRANSURETHRAL PROSTATECTOMY W/O CC</v>
          </cell>
          <cell r="F338">
            <v>0.61519999999999997</v>
          </cell>
          <cell r="G338">
            <v>1.9</v>
          </cell>
          <cell r="H338">
            <v>2.2000000000000002</v>
          </cell>
          <cell r="I338">
            <v>0.62290000000000001</v>
          </cell>
          <cell r="J338">
            <v>2</v>
          </cell>
          <cell r="K338">
            <v>2.2000000000000002</v>
          </cell>
          <cell r="L338">
            <v>0.61760000000000004</v>
          </cell>
          <cell r="M338">
            <v>2</v>
          </cell>
          <cell r="N338">
            <v>2.2999999999999998</v>
          </cell>
        </row>
        <row r="339">
          <cell r="A339">
            <v>338</v>
          </cell>
          <cell r="B339" t="str">
            <v>338</v>
          </cell>
          <cell r="C339">
            <v>12</v>
          </cell>
          <cell r="D339" t="str">
            <v>SURG</v>
          </cell>
          <cell r="E339" t="str">
            <v>TESTES PROCEDURES, FOR MALIGNANCY</v>
          </cell>
          <cell r="F339">
            <v>1.19</v>
          </cell>
          <cell r="G339">
            <v>3.5</v>
          </cell>
          <cell r="H339">
            <v>5.3</v>
          </cell>
          <cell r="I339">
            <v>1.1552</v>
          </cell>
          <cell r="J339">
            <v>3.3</v>
          </cell>
          <cell r="K339">
            <v>5.0999999999999996</v>
          </cell>
          <cell r="L339">
            <v>1.0867</v>
          </cell>
          <cell r="M339">
            <v>3.2</v>
          </cell>
          <cell r="N339">
            <v>4.8</v>
          </cell>
        </row>
        <row r="340">
          <cell r="A340">
            <v>339</v>
          </cell>
          <cell r="B340" t="str">
            <v>339</v>
          </cell>
          <cell r="C340">
            <v>12</v>
          </cell>
          <cell r="D340" t="str">
            <v>SURG</v>
          </cell>
          <cell r="E340" t="str">
            <v>TESTES PROCEDURES, NON-MALIGNANCY AGE &gt;17</v>
          </cell>
          <cell r="F340">
            <v>1.0769</v>
          </cell>
          <cell r="G340">
            <v>3</v>
          </cell>
          <cell r="H340">
            <v>4.5999999999999996</v>
          </cell>
          <cell r="I340">
            <v>1.06</v>
          </cell>
          <cell r="J340">
            <v>2.9</v>
          </cell>
          <cell r="K340">
            <v>4.5</v>
          </cell>
          <cell r="L340">
            <v>0.98219999999999996</v>
          </cell>
          <cell r="M340">
            <v>2.9</v>
          </cell>
          <cell r="N340">
            <v>4.2</v>
          </cell>
        </row>
        <row r="341">
          <cell r="A341">
            <v>340</v>
          </cell>
          <cell r="B341" t="str">
            <v>340</v>
          </cell>
          <cell r="C341">
            <v>12</v>
          </cell>
          <cell r="D341" t="str">
            <v>SURG</v>
          </cell>
          <cell r="E341" t="str">
            <v>TESTES PROCEDURES, NON-MALIGNANCY AGE 0-17</v>
          </cell>
          <cell r="F341">
            <v>0.28349999999999997</v>
          </cell>
          <cell r="G341">
            <v>2.4</v>
          </cell>
          <cell r="H341">
            <v>2.4</v>
          </cell>
          <cell r="I341">
            <v>0.28339999999999999</v>
          </cell>
          <cell r="J341">
            <v>2.4</v>
          </cell>
          <cell r="K341">
            <v>2.4</v>
          </cell>
          <cell r="L341">
            <v>0.28160000000000002</v>
          </cell>
          <cell r="M341">
            <v>2.4</v>
          </cell>
          <cell r="N341">
            <v>2.4</v>
          </cell>
        </row>
        <row r="342">
          <cell r="A342">
            <v>341</v>
          </cell>
          <cell r="B342" t="str">
            <v>341</v>
          </cell>
          <cell r="C342">
            <v>12</v>
          </cell>
          <cell r="D342" t="str">
            <v>SURG</v>
          </cell>
          <cell r="E342" t="str">
            <v>PENIS PROCEDURES</v>
          </cell>
          <cell r="F342">
            <v>1.1709000000000001</v>
          </cell>
          <cell r="G342">
            <v>2.1</v>
          </cell>
          <cell r="H342">
            <v>3.2</v>
          </cell>
          <cell r="I342">
            <v>1.1141000000000001</v>
          </cell>
          <cell r="J342">
            <v>2.1</v>
          </cell>
          <cell r="K342">
            <v>3.2</v>
          </cell>
          <cell r="L342">
            <v>1.1194</v>
          </cell>
          <cell r="M342">
            <v>2.1</v>
          </cell>
          <cell r="N342">
            <v>3</v>
          </cell>
        </row>
        <row r="343">
          <cell r="A343">
            <v>342</v>
          </cell>
          <cell r="B343" t="str">
            <v>342</v>
          </cell>
          <cell r="C343">
            <v>12</v>
          </cell>
          <cell r="D343" t="str">
            <v>SURG</v>
          </cell>
          <cell r="E343" t="str">
            <v>CIRCUMCISION AGE &gt;17</v>
          </cell>
          <cell r="F343">
            <v>0.82399999999999995</v>
          </cell>
          <cell r="G343">
            <v>2.5</v>
          </cell>
          <cell r="H343">
            <v>3.1</v>
          </cell>
          <cell r="I343">
            <v>0.86009999999999998</v>
          </cell>
          <cell r="J343">
            <v>2.6</v>
          </cell>
          <cell r="K343">
            <v>3.5</v>
          </cell>
          <cell r="L343">
            <v>0.85550000000000004</v>
          </cell>
          <cell r="M343">
            <v>2.6</v>
          </cell>
          <cell r="N343">
            <v>3.4</v>
          </cell>
        </row>
        <row r="344">
          <cell r="A344">
            <v>343</v>
          </cell>
          <cell r="B344" t="str">
            <v>343</v>
          </cell>
          <cell r="C344">
            <v>12</v>
          </cell>
          <cell r="D344" t="str">
            <v>SURG</v>
          </cell>
          <cell r="E344" t="str">
            <v>CIRCUMCISION AGE 0-17</v>
          </cell>
          <cell r="F344">
            <v>0.15409999999999999</v>
          </cell>
          <cell r="G344">
            <v>1.7</v>
          </cell>
          <cell r="H344">
            <v>1.7</v>
          </cell>
          <cell r="I344">
            <v>0.154</v>
          </cell>
          <cell r="J344">
            <v>1.7</v>
          </cell>
          <cell r="K344">
            <v>1.7</v>
          </cell>
          <cell r="L344">
            <v>0.153</v>
          </cell>
          <cell r="M344">
            <v>1.7</v>
          </cell>
          <cell r="N344">
            <v>1.7</v>
          </cell>
        </row>
        <row r="345">
          <cell r="A345">
            <v>344</v>
          </cell>
          <cell r="B345" t="str">
            <v>344</v>
          </cell>
          <cell r="C345">
            <v>12</v>
          </cell>
          <cell r="D345" t="str">
            <v>SURG</v>
          </cell>
          <cell r="E345" t="str">
            <v>OTHER MALE REPRODUCTIVE SYSTEM O.R. PROCEDURES FOR MALIGNANCY</v>
          </cell>
          <cell r="F345">
            <v>1.1518999999999999</v>
          </cell>
          <cell r="G345">
            <v>1.6</v>
          </cell>
          <cell r="H345">
            <v>2.2999999999999998</v>
          </cell>
          <cell r="I345">
            <v>1.1025</v>
          </cell>
          <cell r="J345">
            <v>1.6</v>
          </cell>
          <cell r="K345">
            <v>2.4</v>
          </cell>
          <cell r="L345">
            <v>1.0414000000000001</v>
          </cell>
          <cell r="M345">
            <v>1.8</v>
          </cell>
          <cell r="N345">
            <v>2.6</v>
          </cell>
        </row>
        <row r="346">
          <cell r="A346">
            <v>345</v>
          </cell>
          <cell r="B346" t="str">
            <v>345</v>
          </cell>
          <cell r="C346">
            <v>12</v>
          </cell>
          <cell r="D346" t="str">
            <v>SURG</v>
          </cell>
          <cell r="E346" t="str">
            <v>OTHER MALE REPRODUCTIVE SYSTEM O.R. PROC EXCEPT FOR MALIGNANCY</v>
          </cell>
          <cell r="F346">
            <v>0.88</v>
          </cell>
          <cell r="G346">
            <v>2.6</v>
          </cell>
          <cell r="H346">
            <v>3.8</v>
          </cell>
          <cell r="I346">
            <v>0.88160000000000005</v>
          </cell>
          <cell r="J346">
            <v>2.5</v>
          </cell>
          <cell r="K346">
            <v>3.7</v>
          </cell>
          <cell r="L346">
            <v>0.86460000000000004</v>
          </cell>
          <cell r="M346">
            <v>2.5</v>
          </cell>
          <cell r="N346">
            <v>3.6</v>
          </cell>
        </row>
        <row r="347">
          <cell r="A347">
            <v>346</v>
          </cell>
          <cell r="B347" t="str">
            <v>346</v>
          </cell>
          <cell r="C347">
            <v>12</v>
          </cell>
          <cell r="D347" t="str">
            <v>MED</v>
          </cell>
          <cell r="E347" t="str">
            <v>MALIGNANCY, MALE REPRODUCTIVE SYSTEM, W CC</v>
          </cell>
          <cell r="F347">
            <v>0.97560000000000002</v>
          </cell>
          <cell r="G347">
            <v>4.3</v>
          </cell>
          <cell r="H347">
            <v>5.8</v>
          </cell>
          <cell r="I347">
            <v>0.96450000000000002</v>
          </cell>
          <cell r="J347">
            <v>4.2</v>
          </cell>
          <cell r="K347">
            <v>5.7</v>
          </cell>
          <cell r="L347">
            <v>0.94940000000000002</v>
          </cell>
          <cell r="M347">
            <v>4.3</v>
          </cell>
          <cell r="N347">
            <v>5.8</v>
          </cell>
        </row>
        <row r="348">
          <cell r="A348">
            <v>347</v>
          </cell>
          <cell r="B348" t="str">
            <v>347</v>
          </cell>
          <cell r="C348">
            <v>12</v>
          </cell>
          <cell r="D348" t="str">
            <v>MED</v>
          </cell>
          <cell r="E348" t="str">
            <v>MALIGNANCY, MALE REPRODUCTIVE SYSTEM, W/O CC</v>
          </cell>
          <cell r="F348">
            <v>0.59219999999999995</v>
          </cell>
          <cell r="G348">
            <v>2.4</v>
          </cell>
          <cell r="H348">
            <v>3.4</v>
          </cell>
          <cell r="I348">
            <v>0.58279999999999998</v>
          </cell>
          <cell r="J348">
            <v>2.2999999999999998</v>
          </cell>
          <cell r="K348">
            <v>3.1</v>
          </cell>
          <cell r="L348">
            <v>0.56200000000000006</v>
          </cell>
          <cell r="M348">
            <v>2.2999999999999998</v>
          </cell>
          <cell r="N348">
            <v>3.1</v>
          </cell>
        </row>
        <row r="349">
          <cell r="A349">
            <v>348</v>
          </cell>
          <cell r="B349" t="str">
            <v>348</v>
          </cell>
          <cell r="C349">
            <v>12</v>
          </cell>
          <cell r="D349" t="str">
            <v>MED</v>
          </cell>
          <cell r="E349" t="str">
            <v>BENIGN PROSTATIC HYPERTROPHY W CC</v>
          </cell>
          <cell r="F349">
            <v>0.71419999999999995</v>
          </cell>
          <cell r="G349">
            <v>3.2</v>
          </cell>
          <cell r="H349">
            <v>4.2</v>
          </cell>
          <cell r="I349">
            <v>0.69830000000000003</v>
          </cell>
          <cell r="J349">
            <v>3.2</v>
          </cell>
          <cell r="K349">
            <v>4.2</v>
          </cell>
          <cell r="L349">
            <v>0.68920000000000003</v>
          </cell>
          <cell r="M349">
            <v>3.2</v>
          </cell>
          <cell r="N349">
            <v>4.3</v>
          </cell>
        </row>
        <row r="350">
          <cell r="A350">
            <v>349</v>
          </cell>
          <cell r="B350" t="str">
            <v>349</v>
          </cell>
          <cell r="C350">
            <v>12</v>
          </cell>
          <cell r="D350" t="str">
            <v>MED</v>
          </cell>
          <cell r="E350" t="str">
            <v>BENIGN PROSTATIC HYPERTROPHY W/O CC</v>
          </cell>
          <cell r="F350">
            <v>0.438</v>
          </cell>
          <cell r="G350">
            <v>2</v>
          </cell>
          <cell r="H350">
            <v>2.6</v>
          </cell>
          <cell r="I350">
            <v>0.4345</v>
          </cell>
          <cell r="J350">
            <v>2</v>
          </cell>
          <cell r="K350">
            <v>2.5</v>
          </cell>
          <cell r="L350">
            <v>0.40899999999999997</v>
          </cell>
          <cell r="M350">
            <v>2.1</v>
          </cell>
          <cell r="N350">
            <v>2.8</v>
          </cell>
        </row>
        <row r="351">
          <cell r="A351">
            <v>350</v>
          </cell>
          <cell r="B351" t="str">
            <v>350</v>
          </cell>
          <cell r="C351">
            <v>12</v>
          </cell>
          <cell r="D351" t="str">
            <v>MED</v>
          </cell>
          <cell r="E351" t="str">
            <v>INFLAMMATION OF THE MALE REPRODUCTIVE SYSTEM</v>
          </cell>
          <cell r="F351">
            <v>0.69920000000000004</v>
          </cell>
          <cell r="G351">
            <v>3.6</v>
          </cell>
          <cell r="H351">
            <v>4.4000000000000004</v>
          </cell>
          <cell r="I351">
            <v>0.69569999999999999</v>
          </cell>
          <cell r="J351">
            <v>3.6</v>
          </cell>
          <cell r="K351">
            <v>4.4000000000000004</v>
          </cell>
          <cell r="L351">
            <v>0.69179999999999997</v>
          </cell>
          <cell r="M351">
            <v>3.6</v>
          </cell>
          <cell r="N351">
            <v>4.4000000000000004</v>
          </cell>
        </row>
        <row r="352">
          <cell r="A352">
            <v>351</v>
          </cell>
          <cell r="B352" t="str">
            <v>351</v>
          </cell>
          <cell r="C352">
            <v>12</v>
          </cell>
          <cell r="D352" t="str">
            <v>MED</v>
          </cell>
          <cell r="E352" t="str">
            <v>STERILIZATION, MALE</v>
          </cell>
          <cell r="F352">
            <v>0.2364</v>
          </cell>
          <cell r="G352">
            <v>1.3</v>
          </cell>
          <cell r="H352">
            <v>1.3</v>
          </cell>
          <cell r="I352">
            <v>0.23630000000000001</v>
          </cell>
          <cell r="J352">
            <v>1.3</v>
          </cell>
          <cell r="K352">
            <v>1.3</v>
          </cell>
          <cell r="L352">
            <v>0.23480000000000001</v>
          </cell>
          <cell r="M352">
            <v>1.3</v>
          </cell>
          <cell r="N352">
            <v>1.3</v>
          </cell>
        </row>
        <row r="353">
          <cell r="A353">
            <v>352</v>
          </cell>
          <cell r="B353" t="str">
            <v>352</v>
          </cell>
          <cell r="C353">
            <v>12</v>
          </cell>
          <cell r="D353" t="str">
            <v>MED</v>
          </cell>
          <cell r="E353" t="str">
            <v>OTHER MALE REPRODUCTIVE SYSTEM DIAGNOSES</v>
          </cell>
          <cell r="F353">
            <v>0.68579999999999997</v>
          </cell>
          <cell r="G353">
            <v>2.8</v>
          </cell>
          <cell r="H353">
            <v>3.8</v>
          </cell>
          <cell r="I353">
            <v>0.67689999999999995</v>
          </cell>
          <cell r="J353">
            <v>2.7</v>
          </cell>
          <cell r="K353">
            <v>3.9</v>
          </cell>
          <cell r="L353">
            <v>0.62509999999999999</v>
          </cell>
          <cell r="M353">
            <v>2.7</v>
          </cell>
          <cell r="N353">
            <v>3.6</v>
          </cell>
        </row>
        <row r="354">
          <cell r="A354">
            <v>353</v>
          </cell>
          <cell r="B354" t="str">
            <v>353</v>
          </cell>
          <cell r="C354">
            <v>13</v>
          </cell>
          <cell r="D354" t="str">
            <v>SURG</v>
          </cell>
          <cell r="E354" t="str">
            <v>PELVIC EVISCERATION, RADICAL HYSTERECTOMY &amp; RADICAL VULVECTOMY</v>
          </cell>
          <cell r="F354">
            <v>1.9292</v>
          </cell>
          <cell r="G354">
            <v>5.3</v>
          </cell>
          <cell r="H354">
            <v>6.7</v>
          </cell>
          <cell r="I354">
            <v>1.9721</v>
          </cell>
          <cell r="J354">
            <v>5.4</v>
          </cell>
          <cell r="K354">
            <v>7.1</v>
          </cell>
          <cell r="L354">
            <v>1.9235</v>
          </cell>
          <cell r="M354">
            <v>5.6</v>
          </cell>
          <cell r="N354">
            <v>6.9</v>
          </cell>
        </row>
        <row r="355">
          <cell r="A355">
            <v>354</v>
          </cell>
          <cell r="B355" t="str">
            <v>354</v>
          </cell>
          <cell r="C355">
            <v>13</v>
          </cell>
          <cell r="D355" t="str">
            <v>SURG</v>
          </cell>
          <cell r="E355" t="str">
            <v>UTERINE,ADNEXA PROC FOR NON-OVARIAN/ADNEXAL MALIG W CC</v>
          </cell>
          <cell r="F355">
            <v>1.5284</v>
          </cell>
          <cell r="G355">
            <v>4.9000000000000004</v>
          </cell>
          <cell r="H355">
            <v>5.9</v>
          </cell>
          <cell r="I355">
            <v>1.5134000000000001</v>
          </cell>
          <cell r="J355">
            <v>4.8</v>
          </cell>
          <cell r="K355">
            <v>5.8</v>
          </cell>
          <cell r="L355">
            <v>1.4953000000000001</v>
          </cell>
          <cell r="M355">
            <v>4.8</v>
          </cell>
          <cell r="N355">
            <v>5.8</v>
          </cell>
        </row>
        <row r="356">
          <cell r="A356">
            <v>355</v>
          </cell>
          <cell r="B356" t="str">
            <v>355</v>
          </cell>
          <cell r="C356">
            <v>13</v>
          </cell>
          <cell r="D356" t="str">
            <v>SURG</v>
          </cell>
          <cell r="E356" t="str">
            <v>UTERINE,ADNEXA PROC FOR NON-OVARIAN/ADNEXAL MALIG W/O CC</v>
          </cell>
          <cell r="F356">
            <v>0.92779999999999996</v>
          </cell>
          <cell r="G356">
            <v>3.1</v>
          </cell>
          <cell r="H356">
            <v>3.3</v>
          </cell>
          <cell r="I356">
            <v>0.94769999999999999</v>
          </cell>
          <cell r="J356">
            <v>3.2</v>
          </cell>
          <cell r="K356">
            <v>3.4</v>
          </cell>
          <cell r="L356">
            <v>0.93220000000000003</v>
          </cell>
          <cell r="M356">
            <v>3.2</v>
          </cell>
          <cell r="N356">
            <v>3.5</v>
          </cell>
        </row>
        <row r="357">
          <cell r="A357">
            <v>356</v>
          </cell>
          <cell r="B357" t="str">
            <v>356</v>
          </cell>
          <cell r="C357">
            <v>13</v>
          </cell>
          <cell r="D357" t="str">
            <v>SURG</v>
          </cell>
          <cell r="E357" t="str">
            <v>FEMALE REPRODUCTIVE SYSTEM RECONSTRUCTIVE PROCEDURES</v>
          </cell>
          <cell r="F357">
            <v>0.78459999999999996</v>
          </cell>
          <cell r="G357">
            <v>2.1</v>
          </cell>
          <cell r="H357">
            <v>2.4</v>
          </cell>
          <cell r="I357">
            <v>0.79159999999999997</v>
          </cell>
          <cell r="J357">
            <v>2.2000000000000002</v>
          </cell>
          <cell r="K357">
            <v>2.6</v>
          </cell>
          <cell r="L357">
            <v>0.7863</v>
          </cell>
          <cell r="M357">
            <v>2.2999999999999998</v>
          </cell>
          <cell r="N357">
            <v>2.6</v>
          </cell>
        </row>
        <row r="358">
          <cell r="A358">
            <v>357</v>
          </cell>
          <cell r="B358" t="str">
            <v>357</v>
          </cell>
          <cell r="C358">
            <v>13</v>
          </cell>
          <cell r="D358" t="str">
            <v>SURG</v>
          </cell>
          <cell r="E358" t="str">
            <v>UTERINE &amp; ADNEXA PROC FOR OVARIAN OR ADNEXAL MALIGNANCY</v>
          </cell>
          <cell r="F358">
            <v>2.3628</v>
          </cell>
          <cell r="G358">
            <v>6.9</v>
          </cell>
          <cell r="H358">
            <v>8.5</v>
          </cell>
          <cell r="I358">
            <v>2.3698999999999999</v>
          </cell>
          <cell r="J358">
            <v>7</v>
          </cell>
          <cell r="K358">
            <v>8.6999999999999993</v>
          </cell>
          <cell r="L358">
            <v>2.4428999999999998</v>
          </cell>
          <cell r="M358">
            <v>7.3</v>
          </cell>
          <cell r="N358">
            <v>9</v>
          </cell>
        </row>
        <row r="359">
          <cell r="A359">
            <v>358</v>
          </cell>
          <cell r="B359" t="str">
            <v>358</v>
          </cell>
          <cell r="C359">
            <v>13</v>
          </cell>
          <cell r="D359" t="str">
            <v>SURG</v>
          </cell>
          <cell r="E359" t="str">
            <v>UTERINE &amp; ADNEXA PROC FOR NON-MALIGNANCY W CC</v>
          </cell>
          <cell r="F359">
            <v>1.2262999999999999</v>
          </cell>
          <cell r="G359">
            <v>3.7</v>
          </cell>
          <cell r="H359">
            <v>4.4000000000000004</v>
          </cell>
          <cell r="I359">
            <v>1.2357</v>
          </cell>
          <cell r="J359">
            <v>3.7</v>
          </cell>
          <cell r="K359">
            <v>4.4000000000000004</v>
          </cell>
          <cell r="L359">
            <v>1.2111000000000001</v>
          </cell>
          <cell r="M359">
            <v>3.7</v>
          </cell>
          <cell r="N359">
            <v>4.4000000000000004</v>
          </cell>
        </row>
        <row r="360">
          <cell r="A360">
            <v>359</v>
          </cell>
          <cell r="B360" t="str">
            <v>359</v>
          </cell>
          <cell r="C360">
            <v>13</v>
          </cell>
          <cell r="D360" t="str">
            <v>SURG</v>
          </cell>
          <cell r="E360" t="str">
            <v>UTERINE &amp; ADNEXA PROC FOR NON-MALIGNANCY W/O CC</v>
          </cell>
          <cell r="F360">
            <v>0.85929999999999995</v>
          </cell>
          <cell r="G360">
            <v>2.6</v>
          </cell>
          <cell r="H360">
            <v>2.8</v>
          </cell>
          <cell r="I360">
            <v>0.86990000000000001</v>
          </cell>
          <cell r="J360">
            <v>2.7</v>
          </cell>
          <cell r="K360">
            <v>2.9</v>
          </cell>
          <cell r="L360">
            <v>0.86629999999999996</v>
          </cell>
          <cell r="M360">
            <v>2.8</v>
          </cell>
          <cell r="N360">
            <v>3</v>
          </cell>
        </row>
        <row r="361">
          <cell r="A361">
            <v>360</v>
          </cell>
          <cell r="B361" t="str">
            <v>360</v>
          </cell>
          <cell r="C361">
            <v>13</v>
          </cell>
          <cell r="D361" t="str">
            <v>SURG</v>
          </cell>
          <cell r="E361" t="str">
            <v>VAGINA, CERVIX &amp; VULVA PROCEDURES</v>
          </cell>
          <cell r="F361">
            <v>0.88600000000000001</v>
          </cell>
          <cell r="G361">
            <v>2.4</v>
          </cell>
          <cell r="H361">
            <v>3</v>
          </cell>
          <cell r="I361">
            <v>0.88229999999999997</v>
          </cell>
          <cell r="J361">
            <v>2.5</v>
          </cell>
          <cell r="K361">
            <v>3</v>
          </cell>
          <cell r="L361">
            <v>0.89019999999999999</v>
          </cell>
          <cell r="M361">
            <v>2.6</v>
          </cell>
          <cell r="N361">
            <v>3.2</v>
          </cell>
        </row>
        <row r="362">
          <cell r="A362">
            <v>361</v>
          </cell>
          <cell r="B362" t="str">
            <v>361</v>
          </cell>
          <cell r="C362">
            <v>13</v>
          </cell>
          <cell r="D362" t="str">
            <v>SURG</v>
          </cell>
          <cell r="E362" t="str">
            <v>LAPAROSCOPY &amp; INCISIONAL TUBAL INTERRUPTION</v>
          </cell>
          <cell r="F362">
            <v>1.2318</v>
          </cell>
          <cell r="G362">
            <v>2.2000000000000002</v>
          </cell>
          <cell r="H362">
            <v>3.5</v>
          </cell>
          <cell r="I362">
            <v>1.1894</v>
          </cell>
          <cell r="J362">
            <v>2.4</v>
          </cell>
          <cell r="K362">
            <v>3.4</v>
          </cell>
          <cell r="L362">
            <v>1.2051000000000001</v>
          </cell>
          <cell r="M362">
            <v>2.2999999999999998</v>
          </cell>
          <cell r="N362">
            <v>3.3</v>
          </cell>
        </row>
        <row r="363">
          <cell r="A363">
            <v>362</v>
          </cell>
          <cell r="B363" t="str">
            <v>362</v>
          </cell>
          <cell r="C363">
            <v>13</v>
          </cell>
          <cell r="D363" t="str">
            <v>SURG</v>
          </cell>
          <cell r="E363" t="str">
            <v>ENDOSCOPIC TUBAL INTERRUPTION</v>
          </cell>
          <cell r="F363">
            <v>0.30220000000000002</v>
          </cell>
          <cell r="G363">
            <v>1.4</v>
          </cell>
          <cell r="H363">
            <v>1.4</v>
          </cell>
          <cell r="I363">
            <v>0.30199999999999999</v>
          </cell>
          <cell r="J363">
            <v>1.4</v>
          </cell>
          <cell r="K363">
            <v>1.4</v>
          </cell>
          <cell r="L363">
            <v>0.30009999999999998</v>
          </cell>
          <cell r="M363">
            <v>1.4</v>
          </cell>
          <cell r="N363">
            <v>1.4</v>
          </cell>
        </row>
        <row r="364">
          <cell r="A364">
            <v>363</v>
          </cell>
          <cell r="B364" t="str">
            <v>363</v>
          </cell>
          <cell r="C364">
            <v>13</v>
          </cell>
          <cell r="D364" t="str">
            <v>SURG</v>
          </cell>
          <cell r="E364" t="str">
            <v>D&amp;C, CONIZATION &amp; RADIO-IMPLANT, FOR MALIGNANCY</v>
          </cell>
          <cell r="F364">
            <v>0.81359999999999999</v>
          </cell>
          <cell r="G364">
            <v>2.5</v>
          </cell>
          <cell r="H364">
            <v>3.5</v>
          </cell>
          <cell r="I364">
            <v>0.78069999999999995</v>
          </cell>
          <cell r="J364">
            <v>2.5</v>
          </cell>
          <cell r="K364">
            <v>3.3</v>
          </cell>
          <cell r="L364">
            <v>0.74980000000000002</v>
          </cell>
          <cell r="M364">
            <v>2.5</v>
          </cell>
          <cell r="N364">
            <v>3.3</v>
          </cell>
        </row>
        <row r="365">
          <cell r="A365">
            <v>364</v>
          </cell>
          <cell r="B365" t="str">
            <v>364</v>
          </cell>
          <cell r="C365">
            <v>13</v>
          </cell>
          <cell r="D365" t="str">
            <v>SURG</v>
          </cell>
          <cell r="E365" t="str">
            <v>D&amp;C, CONIZATION EXCEPT FOR MALIGNANCY</v>
          </cell>
          <cell r="F365">
            <v>0.753</v>
          </cell>
          <cell r="G365">
            <v>2.6</v>
          </cell>
          <cell r="H365">
            <v>3.6</v>
          </cell>
          <cell r="I365">
            <v>0.7601</v>
          </cell>
          <cell r="J365">
            <v>2.6</v>
          </cell>
          <cell r="K365">
            <v>3.5</v>
          </cell>
          <cell r="L365">
            <v>0.72799999999999998</v>
          </cell>
          <cell r="M365">
            <v>2.6</v>
          </cell>
          <cell r="N365">
            <v>3.6</v>
          </cell>
        </row>
        <row r="366">
          <cell r="A366">
            <v>365</v>
          </cell>
          <cell r="B366" t="str">
            <v>365</v>
          </cell>
          <cell r="C366">
            <v>13</v>
          </cell>
          <cell r="D366" t="str">
            <v>SURG</v>
          </cell>
          <cell r="E366" t="str">
            <v>OTHER FEMALE REPRODUCTIVE SYSTEM O.R. PROCEDURES</v>
          </cell>
          <cell r="F366">
            <v>1.8425</v>
          </cell>
          <cell r="G366">
            <v>4.9000000000000004</v>
          </cell>
          <cell r="H366">
            <v>7.3</v>
          </cell>
          <cell r="I366">
            <v>1.8299000000000001</v>
          </cell>
          <cell r="J366">
            <v>4.9000000000000004</v>
          </cell>
          <cell r="K366">
            <v>7.1</v>
          </cell>
          <cell r="L366">
            <v>1.7421</v>
          </cell>
          <cell r="M366">
            <v>4.5999999999999996</v>
          </cell>
          <cell r="N366">
            <v>6.9</v>
          </cell>
        </row>
        <row r="367">
          <cell r="A367">
            <v>366</v>
          </cell>
          <cell r="B367" t="str">
            <v>366</v>
          </cell>
          <cell r="C367">
            <v>13</v>
          </cell>
          <cell r="D367" t="str">
            <v>MED</v>
          </cell>
          <cell r="E367" t="str">
            <v>MALIGNANCY, FEMALE REPRODUCTIVE SYSTEM W CC</v>
          </cell>
          <cell r="F367">
            <v>1.2466999999999999</v>
          </cell>
          <cell r="G367">
            <v>4.8</v>
          </cell>
          <cell r="H367">
            <v>6.8</v>
          </cell>
          <cell r="I367">
            <v>1.2474000000000001</v>
          </cell>
          <cell r="J367">
            <v>4.7</v>
          </cell>
          <cell r="K367">
            <v>6.8</v>
          </cell>
          <cell r="L367">
            <v>1.1912</v>
          </cell>
          <cell r="M367">
            <v>4.8</v>
          </cell>
          <cell r="N367">
            <v>6.9</v>
          </cell>
        </row>
        <row r="368">
          <cell r="A368">
            <v>367</v>
          </cell>
          <cell r="B368" t="str">
            <v>367</v>
          </cell>
          <cell r="C368">
            <v>13</v>
          </cell>
          <cell r="D368" t="str">
            <v>MED</v>
          </cell>
          <cell r="E368" t="str">
            <v>MALIGNANCY, FEMALE REPRODUCTIVE SYSTEM W/O CC</v>
          </cell>
          <cell r="F368">
            <v>0.56759999999999999</v>
          </cell>
          <cell r="G368">
            <v>2.4</v>
          </cell>
          <cell r="H368">
            <v>3.2</v>
          </cell>
          <cell r="I368">
            <v>0.55089999999999995</v>
          </cell>
          <cell r="J368">
            <v>2.2000000000000002</v>
          </cell>
          <cell r="K368">
            <v>3</v>
          </cell>
          <cell r="L368">
            <v>0.56399999999999995</v>
          </cell>
          <cell r="M368">
            <v>2.2000000000000002</v>
          </cell>
          <cell r="N368">
            <v>2.9</v>
          </cell>
        </row>
        <row r="369">
          <cell r="A369">
            <v>368</v>
          </cell>
          <cell r="B369" t="str">
            <v>368</v>
          </cell>
          <cell r="C369">
            <v>13</v>
          </cell>
          <cell r="D369" t="str">
            <v>MED</v>
          </cell>
          <cell r="E369" t="str">
            <v>INFECTIONS, FEMALE REPRODUCTIVE SYSTEM</v>
          </cell>
          <cell r="F369">
            <v>1.1205000000000001</v>
          </cell>
          <cell r="G369">
            <v>5</v>
          </cell>
          <cell r="H369">
            <v>6.7</v>
          </cell>
          <cell r="I369">
            <v>1.0499000000000001</v>
          </cell>
          <cell r="J369">
            <v>4.8</v>
          </cell>
          <cell r="K369">
            <v>6.2</v>
          </cell>
          <cell r="L369">
            <v>1.0544</v>
          </cell>
          <cell r="M369">
            <v>5</v>
          </cell>
          <cell r="N369">
            <v>6.4</v>
          </cell>
        </row>
        <row r="370">
          <cell r="A370">
            <v>369</v>
          </cell>
          <cell r="B370" t="str">
            <v>369</v>
          </cell>
          <cell r="C370">
            <v>13</v>
          </cell>
          <cell r="D370" t="str">
            <v>MED</v>
          </cell>
          <cell r="E370" t="str">
            <v>MENSTRUAL &amp; OTHER FEMALE REPRODUCTIVE SYSTEM DISORDERS</v>
          </cell>
          <cell r="F370">
            <v>0.57040000000000002</v>
          </cell>
          <cell r="G370">
            <v>2.4</v>
          </cell>
          <cell r="H370">
            <v>3.2</v>
          </cell>
          <cell r="I370">
            <v>0.55259999999999998</v>
          </cell>
          <cell r="J370">
            <v>2.4</v>
          </cell>
          <cell r="K370">
            <v>3.2</v>
          </cell>
          <cell r="L370">
            <v>0.52569999999999995</v>
          </cell>
          <cell r="M370">
            <v>2.2999999999999998</v>
          </cell>
          <cell r="N370">
            <v>3.1</v>
          </cell>
        </row>
        <row r="371">
          <cell r="A371">
            <v>370</v>
          </cell>
          <cell r="B371" t="str">
            <v>370</v>
          </cell>
          <cell r="C371">
            <v>14</v>
          </cell>
          <cell r="D371" t="str">
            <v>SURG</v>
          </cell>
          <cell r="E371" t="str">
            <v>CESAREAN SECTION W CC</v>
          </cell>
          <cell r="F371">
            <v>1.0630999999999999</v>
          </cell>
          <cell r="G371">
            <v>4.4000000000000004</v>
          </cell>
          <cell r="H371">
            <v>5.7</v>
          </cell>
          <cell r="I371">
            <v>1.0973999999999999</v>
          </cell>
          <cell r="J371">
            <v>4.4000000000000004</v>
          </cell>
          <cell r="K371">
            <v>5.9</v>
          </cell>
          <cell r="L371">
            <v>1.0501</v>
          </cell>
          <cell r="M371">
            <v>4.3</v>
          </cell>
          <cell r="N371">
            <v>5.5</v>
          </cell>
        </row>
        <row r="372">
          <cell r="A372">
            <v>371</v>
          </cell>
          <cell r="B372" t="str">
            <v>371</v>
          </cell>
          <cell r="C372">
            <v>14</v>
          </cell>
          <cell r="D372" t="str">
            <v>SURG</v>
          </cell>
          <cell r="E372" t="str">
            <v>CESAREAN SECTION W/O CC</v>
          </cell>
          <cell r="F372">
            <v>0.7157</v>
          </cell>
          <cell r="G372">
            <v>3.3</v>
          </cell>
          <cell r="H372">
            <v>3.6</v>
          </cell>
          <cell r="I372">
            <v>0.72119999999999995</v>
          </cell>
          <cell r="J372">
            <v>3.3</v>
          </cell>
          <cell r="K372">
            <v>3.6</v>
          </cell>
          <cell r="L372">
            <v>0.71609999999999996</v>
          </cell>
          <cell r="M372">
            <v>3.2</v>
          </cell>
          <cell r="N372">
            <v>3.5</v>
          </cell>
        </row>
        <row r="373">
          <cell r="A373">
            <v>372</v>
          </cell>
          <cell r="B373" t="str">
            <v>372</v>
          </cell>
          <cell r="C373">
            <v>14</v>
          </cell>
          <cell r="D373" t="str">
            <v>MED</v>
          </cell>
          <cell r="E373" t="str">
            <v>VAGINAL DELIVERY W COMPLICATING DIAGNOSES</v>
          </cell>
          <cell r="F373">
            <v>0.60770000000000002</v>
          </cell>
          <cell r="G373">
            <v>2.7</v>
          </cell>
          <cell r="H373">
            <v>3.5</v>
          </cell>
          <cell r="I373">
            <v>0.59199999999999997</v>
          </cell>
          <cell r="J373">
            <v>2.6</v>
          </cell>
          <cell r="K373">
            <v>3.5</v>
          </cell>
          <cell r="L373">
            <v>0.5716</v>
          </cell>
          <cell r="M373">
            <v>2.4</v>
          </cell>
          <cell r="N373">
            <v>3.1</v>
          </cell>
        </row>
        <row r="374">
          <cell r="A374">
            <v>373</v>
          </cell>
          <cell r="B374" t="str">
            <v>373</v>
          </cell>
          <cell r="C374">
            <v>14</v>
          </cell>
          <cell r="D374" t="str">
            <v>MED</v>
          </cell>
          <cell r="E374" t="str">
            <v>VAGINAL DELIVERY W/O COMPLICATING DIAGNOSES</v>
          </cell>
          <cell r="F374">
            <v>0.41689999999999999</v>
          </cell>
          <cell r="G374">
            <v>2</v>
          </cell>
          <cell r="H374">
            <v>2.2999999999999998</v>
          </cell>
          <cell r="I374">
            <v>0.40200000000000002</v>
          </cell>
          <cell r="J374">
            <v>1.9</v>
          </cell>
          <cell r="K374">
            <v>2.1</v>
          </cell>
          <cell r="L374">
            <v>0.4</v>
          </cell>
          <cell r="M374">
            <v>1.8</v>
          </cell>
          <cell r="N374">
            <v>2.1</v>
          </cell>
        </row>
        <row r="375">
          <cell r="A375">
            <v>374</v>
          </cell>
          <cell r="B375" t="str">
            <v>374</v>
          </cell>
          <cell r="C375">
            <v>14</v>
          </cell>
          <cell r="D375" t="str">
            <v>SURG</v>
          </cell>
          <cell r="E375" t="str">
            <v>VAGINAL DELIVERY W STERILIZATION &amp;/OR D&amp;C</v>
          </cell>
          <cell r="F375">
            <v>0.75649999999999995</v>
          </cell>
          <cell r="G375">
            <v>2.6</v>
          </cell>
          <cell r="H375">
            <v>3.4</v>
          </cell>
          <cell r="I375">
            <v>0.70809999999999995</v>
          </cell>
          <cell r="J375">
            <v>2.5</v>
          </cell>
          <cell r="K375">
            <v>3.2</v>
          </cell>
          <cell r="L375">
            <v>0.71199999999999997</v>
          </cell>
          <cell r="M375">
            <v>2.2000000000000002</v>
          </cell>
          <cell r="N375">
            <v>3.1</v>
          </cell>
        </row>
        <row r="376">
          <cell r="A376">
            <v>375</v>
          </cell>
          <cell r="B376" t="str">
            <v>375</v>
          </cell>
          <cell r="C376">
            <v>14</v>
          </cell>
          <cell r="D376" t="str">
            <v>SURG</v>
          </cell>
          <cell r="E376" t="str">
            <v>VAGINAL DELIVERY W O.R. PROC EXCEPT STERIL &amp;/OR D&amp;C</v>
          </cell>
          <cell r="F376">
            <v>0.68600000000000005</v>
          </cell>
          <cell r="G376">
            <v>4.4000000000000004</v>
          </cell>
          <cell r="H376">
            <v>4.4000000000000004</v>
          </cell>
          <cell r="I376">
            <v>0.68559999999999999</v>
          </cell>
          <cell r="J376">
            <v>4.4000000000000004</v>
          </cell>
          <cell r="K376">
            <v>4.4000000000000004</v>
          </cell>
          <cell r="L376">
            <v>0.68120000000000003</v>
          </cell>
          <cell r="M376">
            <v>4.4000000000000004</v>
          </cell>
          <cell r="N376">
            <v>4.4000000000000004</v>
          </cell>
        </row>
        <row r="377">
          <cell r="A377">
            <v>376</v>
          </cell>
          <cell r="B377" t="str">
            <v>376</v>
          </cell>
          <cell r="C377">
            <v>14</v>
          </cell>
          <cell r="D377" t="str">
            <v>MED</v>
          </cell>
          <cell r="E377" t="str">
            <v>POSTPARTUM &amp; POST ABORTION DIAGNOSES W/O O.R. PROCEDURE</v>
          </cell>
          <cell r="F377">
            <v>0.52239999999999998</v>
          </cell>
          <cell r="G377">
            <v>2.6</v>
          </cell>
          <cell r="H377">
            <v>3.5</v>
          </cell>
          <cell r="I377">
            <v>0.53420000000000001</v>
          </cell>
          <cell r="J377">
            <v>2.4</v>
          </cell>
          <cell r="K377">
            <v>3.4</v>
          </cell>
          <cell r="L377">
            <v>0.48770000000000002</v>
          </cell>
          <cell r="M377">
            <v>2.2999999999999998</v>
          </cell>
          <cell r="N377">
            <v>2.9</v>
          </cell>
        </row>
        <row r="378">
          <cell r="A378">
            <v>377</v>
          </cell>
          <cell r="B378" t="str">
            <v>377</v>
          </cell>
          <cell r="C378">
            <v>14</v>
          </cell>
          <cell r="D378" t="str">
            <v>SURG</v>
          </cell>
          <cell r="E378" t="str">
            <v>POSTPARTUM &amp; POST ABORTION DIAGNOSES W O.R. PROCEDURE</v>
          </cell>
          <cell r="F378">
            <v>0.88990000000000002</v>
          </cell>
          <cell r="G378">
            <v>2.6</v>
          </cell>
          <cell r="H378">
            <v>3.8</v>
          </cell>
          <cell r="I378">
            <v>1.3506</v>
          </cell>
          <cell r="J378">
            <v>3.1</v>
          </cell>
          <cell r="K378">
            <v>5.4</v>
          </cell>
          <cell r="L378">
            <v>1.4262999999999999</v>
          </cell>
          <cell r="M378">
            <v>3.4</v>
          </cell>
          <cell r="N378">
            <v>4.5</v>
          </cell>
        </row>
        <row r="379">
          <cell r="A379">
            <v>378</v>
          </cell>
          <cell r="B379" t="str">
            <v>378</v>
          </cell>
          <cell r="C379">
            <v>14</v>
          </cell>
          <cell r="D379" t="str">
            <v>MED</v>
          </cell>
          <cell r="E379" t="str">
            <v>ECTOPIC PREGNANCY</v>
          </cell>
          <cell r="F379">
            <v>0.76639999999999997</v>
          </cell>
          <cell r="G379">
            <v>2</v>
          </cell>
          <cell r="H379">
            <v>2.2999999999999998</v>
          </cell>
          <cell r="I379">
            <v>0.93940000000000001</v>
          </cell>
          <cell r="J379">
            <v>2.2000000000000002</v>
          </cell>
          <cell r="K379">
            <v>2.8</v>
          </cell>
          <cell r="L379">
            <v>0.84409999999999996</v>
          </cell>
          <cell r="M379">
            <v>2.2000000000000002</v>
          </cell>
          <cell r="N379">
            <v>2.6</v>
          </cell>
        </row>
        <row r="380">
          <cell r="A380">
            <v>379</v>
          </cell>
          <cell r="B380" t="str">
            <v>379</v>
          </cell>
          <cell r="C380">
            <v>14</v>
          </cell>
          <cell r="D380" t="str">
            <v>MED</v>
          </cell>
          <cell r="E380" t="str">
            <v>THREATENED ABORTION</v>
          </cell>
          <cell r="F380">
            <v>0.39589999999999997</v>
          </cell>
          <cell r="G380">
            <v>2</v>
          </cell>
          <cell r="H380">
            <v>3.1</v>
          </cell>
          <cell r="I380">
            <v>0.44240000000000002</v>
          </cell>
          <cell r="J380">
            <v>2.1</v>
          </cell>
          <cell r="K380">
            <v>3.1</v>
          </cell>
          <cell r="L380">
            <v>0.439</v>
          </cell>
          <cell r="M380">
            <v>2.2000000000000002</v>
          </cell>
          <cell r="N380">
            <v>3.6</v>
          </cell>
        </row>
        <row r="381">
          <cell r="A381">
            <v>380</v>
          </cell>
          <cell r="B381" t="str">
            <v>380</v>
          </cell>
          <cell r="C381">
            <v>14</v>
          </cell>
          <cell r="D381" t="str">
            <v>MED</v>
          </cell>
          <cell r="E381" t="str">
            <v>ABORTION W/O D&amp;C</v>
          </cell>
          <cell r="F381">
            <v>0.48430000000000001</v>
          </cell>
          <cell r="G381">
            <v>1.8</v>
          </cell>
          <cell r="H381">
            <v>2.2000000000000002</v>
          </cell>
          <cell r="I381">
            <v>0.34039999999999998</v>
          </cell>
          <cell r="J381">
            <v>1.6</v>
          </cell>
          <cell r="K381">
            <v>1.9</v>
          </cell>
          <cell r="L381">
            <v>0.4168</v>
          </cell>
          <cell r="M381">
            <v>1.7</v>
          </cell>
          <cell r="N381">
            <v>2.2000000000000002</v>
          </cell>
        </row>
        <row r="382">
          <cell r="A382">
            <v>381</v>
          </cell>
          <cell r="B382" t="str">
            <v>381</v>
          </cell>
          <cell r="C382">
            <v>14</v>
          </cell>
          <cell r="D382" t="str">
            <v>SURG</v>
          </cell>
          <cell r="E382" t="str">
            <v>ABORTION W D&amp;C, ASPIRATION CURETTAGE OR HYSTEROTOMY</v>
          </cell>
          <cell r="F382">
            <v>0.53310000000000002</v>
          </cell>
          <cell r="G382">
            <v>1.5</v>
          </cell>
          <cell r="H382">
            <v>1.9</v>
          </cell>
          <cell r="I382">
            <v>0.60019999999999996</v>
          </cell>
          <cell r="J382">
            <v>1.7</v>
          </cell>
          <cell r="K382">
            <v>2.2999999999999998</v>
          </cell>
          <cell r="L382">
            <v>0.55400000000000005</v>
          </cell>
          <cell r="M382">
            <v>1.6</v>
          </cell>
          <cell r="N382">
            <v>2.1</v>
          </cell>
        </row>
        <row r="383">
          <cell r="A383">
            <v>382</v>
          </cell>
          <cell r="B383" t="str">
            <v>382</v>
          </cell>
          <cell r="C383">
            <v>14</v>
          </cell>
          <cell r="D383" t="str">
            <v>MED</v>
          </cell>
          <cell r="E383" t="str">
            <v>FALSE LABOR</v>
          </cell>
          <cell r="F383">
            <v>0.2127</v>
          </cell>
          <cell r="G383">
            <v>1.3</v>
          </cell>
          <cell r="H383">
            <v>1.5</v>
          </cell>
          <cell r="I383">
            <v>0.20449999999999999</v>
          </cell>
          <cell r="J383">
            <v>1.2</v>
          </cell>
          <cell r="K383">
            <v>1.3</v>
          </cell>
          <cell r="L383">
            <v>0.19650000000000001</v>
          </cell>
          <cell r="M383">
            <v>1.1000000000000001</v>
          </cell>
          <cell r="N383">
            <v>1.3</v>
          </cell>
        </row>
        <row r="384">
          <cell r="A384">
            <v>383</v>
          </cell>
          <cell r="B384" t="str">
            <v>383</v>
          </cell>
          <cell r="C384">
            <v>14</v>
          </cell>
          <cell r="D384" t="str">
            <v>MED</v>
          </cell>
          <cell r="E384" t="str">
            <v>OTHER ANTEPARTUM DIAGNOSES W MEDICAL COMPLICATIONS</v>
          </cell>
          <cell r="F384">
            <v>0.51370000000000005</v>
          </cell>
          <cell r="G384">
            <v>2.7</v>
          </cell>
          <cell r="H384">
            <v>3.9</v>
          </cell>
          <cell r="I384">
            <v>0.53339999999999999</v>
          </cell>
          <cell r="J384">
            <v>2.8</v>
          </cell>
          <cell r="K384">
            <v>4</v>
          </cell>
          <cell r="L384">
            <v>0.4718</v>
          </cell>
          <cell r="M384">
            <v>2.7</v>
          </cell>
          <cell r="N384">
            <v>3.7</v>
          </cell>
        </row>
        <row r="385">
          <cell r="A385">
            <v>384</v>
          </cell>
          <cell r="B385" t="str">
            <v>384</v>
          </cell>
          <cell r="C385">
            <v>14</v>
          </cell>
          <cell r="D385" t="str">
            <v>MED</v>
          </cell>
          <cell r="E385" t="str">
            <v>OTHER ANTEPARTUM DIAGNOSES W/O MEDICAL COMPLICATIONS</v>
          </cell>
          <cell r="F385">
            <v>0.31609999999999999</v>
          </cell>
          <cell r="G385">
            <v>1.6</v>
          </cell>
          <cell r="H385">
            <v>2.2999999999999998</v>
          </cell>
          <cell r="I385">
            <v>0.34370000000000001</v>
          </cell>
          <cell r="J385">
            <v>1.8</v>
          </cell>
          <cell r="K385">
            <v>2.4</v>
          </cell>
          <cell r="L385">
            <v>0.35780000000000001</v>
          </cell>
          <cell r="M385">
            <v>1.8</v>
          </cell>
          <cell r="N385">
            <v>2.7</v>
          </cell>
        </row>
        <row r="386">
          <cell r="A386">
            <v>385</v>
          </cell>
          <cell r="B386" t="str">
            <v>385</v>
          </cell>
          <cell r="C386">
            <v>15</v>
          </cell>
          <cell r="D386" t="str">
            <v>MED</v>
          </cell>
          <cell r="E386" t="str">
            <v>NEONATES, DIED OR TRANSFERRED TO ANOTHER ACUTE CARE FACILITY</v>
          </cell>
          <cell r="F386">
            <v>1.3767</v>
          </cell>
          <cell r="G386">
            <v>1.8</v>
          </cell>
          <cell r="H386">
            <v>1.8</v>
          </cell>
          <cell r="I386">
            <v>1.3759999999999999</v>
          </cell>
          <cell r="J386">
            <v>1.8</v>
          </cell>
          <cell r="K386">
            <v>1.8</v>
          </cell>
          <cell r="L386">
            <v>1.3671</v>
          </cell>
          <cell r="M386">
            <v>1.8</v>
          </cell>
          <cell r="N386">
            <v>1.8</v>
          </cell>
        </row>
        <row r="387">
          <cell r="A387">
            <v>386</v>
          </cell>
          <cell r="B387" t="str">
            <v>386</v>
          </cell>
          <cell r="C387">
            <v>15</v>
          </cell>
          <cell r="D387" t="str">
            <v>MED</v>
          </cell>
          <cell r="E387" t="str">
            <v>EXTREME IMMATURITY OR RESPIRATORY DISTRESS SYNDROME, NEONATE</v>
          </cell>
          <cell r="F387">
            <v>4.54</v>
          </cell>
          <cell r="G387">
            <v>17.899999999999999</v>
          </cell>
          <cell r="H387">
            <v>17.899999999999999</v>
          </cell>
          <cell r="I387">
            <v>4.5376000000000003</v>
          </cell>
          <cell r="J387">
            <v>17.899999999999999</v>
          </cell>
          <cell r="K387">
            <v>17.899999999999999</v>
          </cell>
          <cell r="L387">
            <v>4.5084</v>
          </cell>
          <cell r="M387">
            <v>17.899999999999999</v>
          </cell>
          <cell r="N387">
            <v>17.899999999999999</v>
          </cell>
        </row>
        <row r="388">
          <cell r="A388">
            <v>387</v>
          </cell>
          <cell r="B388" t="str">
            <v>387</v>
          </cell>
          <cell r="C388">
            <v>15</v>
          </cell>
          <cell r="D388" t="str">
            <v>MED</v>
          </cell>
          <cell r="E388" t="str">
            <v>PREMATURITY W MAJOR PROBLEMS</v>
          </cell>
          <cell r="F388">
            <v>3.1006999999999998</v>
          </cell>
          <cell r="G388">
            <v>13.3</v>
          </cell>
          <cell r="H388">
            <v>13.3</v>
          </cell>
          <cell r="I388">
            <v>3.0991</v>
          </cell>
          <cell r="J388">
            <v>13.3</v>
          </cell>
          <cell r="K388">
            <v>13.3</v>
          </cell>
          <cell r="L388">
            <v>3.0790999999999999</v>
          </cell>
          <cell r="M388">
            <v>13.3</v>
          </cell>
          <cell r="N388">
            <v>13.3</v>
          </cell>
        </row>
        <row r="389">
          <cell r="A389">
            <v>388</v>
          </cell>
          <cell r="B389" t="str">
            <v>388</v>
          </cell>
          <cell r="C389">
            <v>15</v>
          </cell>
          <cell r="D389" t="str">
            <v>MED</v>
          </cell>
          <cell r="E389" t="str">
            <v>PREMATURITY W/O MAJOR PROBLEMS</v>
          </cell>
          <cell r="F389">
            <v>1.8709</v>
          </cell>
          <cell r="G389">
            <v>8.6</v>
          </cell>
          <cell r="H389">
            <v>8.6</v>
          </cell>
          <cell r="I389">
            <v>1.8698999999999999</v>
          </cell>
          <cell r="J389">
            <v>8.6</v>
          </cell>
          <cell r="K389">
            <v>8.6</v>
          </cell>
          <cell r="L389">
            <v>1.8577999999999999</v>
          </cell>
          <cell r="M389">
            <v>8.6</v>
          </cell>
          <cell r="N389">
            <v>8.6</v>
          </cell>
        </row>
        <row r="390">
          <cell r="A390">
            <v>389</v>
          </cell>
          <cell r="B390" t="str">
            <v>389</v>
          </cell>
          <cell r="C390">
            <v>15</v>
          </cell>
          <cell r="D390" t="str">
            <v>MED</v>
          </cell>
          <cell r="E390" t="str">
            <v>FULL TERM NEONATE W MAJOR PROBLEMS</v>
          </cell>
          <cell r="F390">
            <v>1.8408</v>
          </cell>
          <cell r="G390">
            <v>4.7</v>
          </cell>
          <cell r="H390">
            <v>4.7</v>
          </cell>
          <cell r="I390">
            <v>1.8398000000000001</v>
          </cell>
          <cell r="J390">
            <v>4.7</v>
          </cell>
          <cell r="K390">
            <v>4.7</v>
          </cell>
          <cell r="L390">
            <v>1.8279000000000001</v>
          </cell>
          <cell r="M390">
            <v>7.6</v>
          </cell>
          <cell r="N390">
            <v>10.199999999999999</v>
          </cell>
        </row>
        <row r="391">
          <cell r="A391">
            <v>390</v>
          </cell>
          <cell r="B391" t="str">
            <v>390</v>
          </cell>
          <cell r="C391">
            <v>15</v>
          </cell>
          <cell r="D391" t="str">
            <v>MED</v>
          </cell>
          <cell r="E391" t="str">
            <v>NEONATE W OTHER SIGNIFICANT PROBLEMS</v>
          </cell>
          <cell r="F391">
            <v>0.94710000000000005</v>
          </cell>
          <cell r="G391">
            <v>3</v>
          </cell>
          <cell r="H391">
            <v>4</v>
          </cell>
          <cell r="I391">
            <v>1.6011</v>
          </cell>
          <cell r="J391">
            <v>3.4</v>
          </cell>
          <cell r="K391">
            <v>3.4</v>
          </cell>
          <cell r="L391">
            <v>1.5908</v>
          </cell>
          <cell r="M391">
            <v>4.2</v>
          </cell>
          <cell r="N391">
            <v>6</v>
          </cell>
        </row>
        <row r="392">
          <cell r="A392">
            <v>391</v>
          </cell>
          <cell r="B392" t="str">
            <v>391</v>
          </cell>
          <cell r="C392">
            <v>15</v>
          </cell>
          <cell r="D392" t="str">
            <v>MED</v>
          </cell>
          <cell r="E392" t="str">
            <v>NORMAL NEWBORN</v>
          </cell>
          <cell r="F392">
            <v>0.1527</v>
          </cell>
          <cell r="G392">
            <v>3.1</v>
          </cell>
          <cell r="H392">
            <v>3.1</v>
          </cell>
          <cell r="I392">
            <v>0.15260000000000001</v>
          </cell>
          <cell r="J392">
            <v>3.1</v>
          </cell>
          <cell r="K392">
            <v>3.1</v>
          </cell>
          <cell r="L392">
            <v>0.15160000000000001</v>
          </cell>
          <cell r="M392">
            <v>3.1</v>
          </cell>
          <cell r="N392">
            <v>3.1</v>
          </cell>
        </row>
        <row r="393">
          <cell r="A393">
            <v>392</v>
          </cell>
          <cell r="B393" t="str">
            <v>392</v>
          </cell>
          <cell r="C393">
            <v>16</v>
          </cell>
          <cell r="D393" t="str">
            <v>SURG</v>
          </cell>
          <cell r="E393" t="str">
            <v>SPLENECTOMY AGE &gt;17</v>
          </cell>
          <cell r="F393">
            <v>3.1739000000000002</v>
          </cell>
          <cell r="G393">
            <v>7.1</v>
          </cell>
          <cell r="H393">
            <v>9.5</v>
          </cell>
          <cell r="I393">
            <v>3.1410999999999998</v>
          </cell>
          <cell r="J393">
            <v>7.2</v>
          </cell>
          <cell r="K393">
            <v>9.6999999999999993</v>
          </cell>
          <cell r="L393">
            <v>3.2927</v>
          </cell>
          <cell r="M393">
            <v>7.9</v>
          </cell>
          <cell r="N393">
            <v>10.4</v>
          </cell>
        </row>
        <row r="394">
          <cell r="A394">
            <v>393</v>
          </cell>
          <cell r="B394" t="str">
            <v>393</v>
          </cell>
          <cell r="C394">
            <v>16</v>
          </cell>
          <cell r="D394" t="str">
            <v>SURG</v>
          </cell>
          <cell r="E394" t="str">
            <v>SPLENECTOMY AGE 0-17</v>
          </cell>
          <cell r="F394">
            <v>1.3486</v>
          </cell>
          <cell r="G394">
            <v>9.1</v>
          </cell>
          <cell r="H394">
            <v>9.1</v>
          </cell>
          <cell r="I394">
            <v>1.3479000000000001</v>
          </cell>
          <cell r="J394">
            <v>9.1</v>
          </cell>
          <cell r="K394">
            <v>9.1</v>
          </cell>
          <cell r="L394">
            <v>1.3391999999999999</v>
          </cell>
          <cell r="M394">
            <v>9.1</v>
          </cell>
          <cell r="N394">
            <v>9.1</v>
          </cell>
        </row>
        <row r="395">
          <cell r="A395">
            <v>394</v>
          </cell>
          <cell r="B395" t="str">
            <v>394</v>
          </cell>
          <cell r="C395">
            <v>16</v>
          </cell>
          <cell r="D395" t="str">
            <v>SURG</v>
          </cell>
          <cell r="E395" t="str">
            <v>OTHER O.R. PROCEDURES OF THE BLOOD AND BLOOD FORMING ORGANS</v>
          </cell>
          <cell r="F395">
            <v>1.5969</v>
          </cell>
          <cell r="G395">
            <v>4.0999999999999996</v>
          </cell>
          <cell r="H395">
            <v>6.7</v>
          </cell>
          <cell r="I395">
            <v>1.6806000000000001</v>
          </cell>
          <cell r="J395">
            <v>4.0999999999999996</v>
          </cell>
          <cell r="K395">
            <v>6.8</v>
          </cell>
          <cell r="L395">
            <v>1.6194999999999999</v>
          </cell>
          <cell r="M395">
            <v>4.0999999999999996</v>
          </cell>
          <cell r="N395">
            <v>7</v>
          </cell>
        </row>
        <row r="396">
          <cell r="A396">
            <v>395</v>
          </cell>
          <cell r="B396" t="str">
            <v>395</v>
          </cell>
          <cell r="C396">
            <v>16</v>
          </cell>
          <cell r="D396" t="str">
            <v>MED</v>
          </cell>
          <cell r="E396" t="str">
            <v>RED BLOOD CELL DISORDERS AGE &gt;17</v>
          </cell>
          <cell r="F396">
            <v>0.82569999999999999</v>
          </cell>
          <cell r="G396">
            <v>3.3</v>
          </cell>
          <cell r="H396">
            <v>4.5</v>
          </cell>
          <cell r="I396">
            <v>0.81679999999999997</v>
          </cell>
          <cell r="J396">
            <v>3.3</v>
          </cell>
          <cell r="K396">
            <v>4.5999999999999996</v>
          </cell>
          <cell r="L396">
            <v>0.8196</v>
          </cell>
          <cell r="M396">
            <v>3.4</v>
          </cell>
          <cell r="N396">
            <v>4.7</v>
          </cell>
        </row>
        <row r="397">
          <cell r="A397">
            <v>396</v>
          </cell>
          <cell r="B397" t="str">
            <v>396</v>
          </cell>
          <cell r="C397">
            <v>16</v>
          </cell>
          <cell r="D397" t="str">
            <v>MED</v>
          </cell>
          <cell r="E397" t="str">
            <v>RED BLOOD CELL DISORDERS AGE 0-17</v>
          </cell>
          <cell r="F397">
            <v>1.1573</v>
          </cell>
          <cell r="G397">
            <v>2.5</v>
          </cell>
          <cell r="H397">
            <v>3.8</v>
          </cell>
          <cell r="I397">
            <v>1.0916999999999999</v>
          </cell>
          <cell r="J397">
            <v>2.1</v>
          </cell>
          <cell r="K397">
            <v>3.2</v>
          </cell>
          <cell r="L397">
            <v>2.1978</v>
          </cell>
          <cell r="M397">
            <v>5.2</v>
          </cell>
          <cell r="N397">
            <v>18</v>
          </cell>
        </row>
        <row r="398">
          <cell r="A398">
            <v>397</v>
          </cell>
          <cell r="B398" t="str">
            <v>397</v>
          </cell>
          <cell r="C398">
            <v>16</v>
          </cell>
          <cell r="D398" t="str">
            <v>MED</v>
          </cell>
          <cell r="E398" t="str">
            <v>COAGULATION DISORDERS</v>
          </cell>
          <cell r="F398">
            <v>1.2278</v>
          </cell>
          <cell r="G398">
            <v>3.8</v>
          </cell>
          <cell r="H398">
            <v>5.2</v>
          </cell>
          <cell r="I398">
            <v>1.2154</v>
          </cell>
          <cell r="J398">
            <v>3.9</v>
          </cell>
          <cell r="K398">
            <v>5.4</v>
          </cell>
          <cell r="L398">
            <v>1.2536</v>
          </cell>
          <cell r="M398">
            <v>4</v>
          </cell>
          <cell r="N398">
            <v>5.5</v>
          </cell>
        </row>
        <row r="399">
          <cell r="A399">
            <v>398</v>
          </cell>
          <cell r="B399" t="str">
            <v>398</v>
          </cell>
          <cell r="C399">
            <v>16</v>
          </cell>
          <cell r="D399" t="str">
            <v>MED</v>
          </cell>
          <cell r="E399" t="str">
            <v>RETICULOENDOTHELIAL &amp; IMMUNITY DISORDERS W CC</v>
          </cell>
          <cell r="F399">
            <v>1.2749999999999999</v>
          </cell>
          <cell r="G399">
            <v>4.7</v>
          </cell>
          <cell r="H399">
            <v>6</v>
          </cell>
          <cell r="I399">
            <v>1.2506999999999999</v>
          </cell>
          <cell r="J399">
            <v>4.7</v>
          </cell>
          <cell r="K399">
            <v>6</v>
          </cell>
          <cell r="L399">
            <v>1.2463</v>
          </cell>
          <cell r="M399">
            <v>4.8</v>
          </cell>
          <cell r="N399">
            <v>6</v>
          </cell>
        </row>
        <row r="400">
          <cell r="A400">
            <v>399</v>
          </cell>
          <cell r="B400" t="str">
            <v>399</v>
          </cell>
          <cell r="C400">
            <v>16</v>
          </cell>
          <cell r="D400" t="str">
            <v>MED</v>
          </cell>
          <cell r="E400" t="str">
            <v>RETICULOENDOTHELIAL &amp; IMMUNITY DISORDERS W/O CC</v>
          </cell>
          <cell r="F400">
            <v>0.68810000000000004</v>
          </cell>
          <cell r="G400">
            <v>2.8</v>
          </cell>
          <cell r="H400">
            <v>3.6</v>
          </cell>
          <cell r="I400">
            <v>0.70850000000000002</v>
          </cell>
          <cell r="J400">
            <v>3</v>
          </cell>
          <cell r="K400">
            <v>3.7</v>
          </cell>
          <cell r="L400">
            <v>0.69079999999999997</v>
          </cell>
          <cell r="M400">
            <v>3</v>
          </cell>
          <cell r="N400">
            <v>3.7</v>
          </cell>
        </row>
        <row r="401">
          <cell r="A401">
            <v>400</v>
          </cell>
          <cell r="B401" t="str">
            <v>400</v>
          </cell>
          <cell r="C401">
            <v>17</v>
          </cell>
          <cell r="D401" t="str">
            <v>SURG</v>
          </cell>
          <cell r="E401" t="str">
            <v>LYMPHOMA &amp; LEUKEMIA W MAJOR O.R. PROCEDURE</v>
          </cell>
          <cell r="F401">
            <v>2.6309</v>
          </cell>
          <cell r="G401">
            <v>5.8</v>
          </cell>
          <cell r="H401">
            <v>9.1</v>
          </cell>
          <cell r="I401">
            <v>2.661</v>
          </cell>
          <cell r="J401">
            <v>5.9</v>
          </cell>
          <cell r="K401">
            <v>9.1</v>
          </cell>
          <cell r="L401">
            <v>2.6545999999999998</v>
          </cell>
          <cell r="M401">
            <v>6.1</v>
          </cell>
          <cell r="N401">
            <v>9.4</v>
          </cell>
        </row>
        <row r="402">
          <cell r="A402">
            <v>401</v>
          </cell>
          <cell r="B402" t="str">
            <v>401</v>
          </cell>
          <cell r="C402">
            <v>17</v>
          </cell>
          <cell r="D402" t="str">
            <v>SURG</v>
          </cell>
          <cell r="E402" t="str">
            <v>LYMPHOMA &amp; NON-ACUTE LEUKEMIA W OTHER O.R. PROC W CC</v>
          </cell>
          <cell r="F402">
            <v>2.7198000000000002</v>
          </cell>
          <cell r="G402">
            <v>7.8</v>
          </cell>
          <cell r="H402">
            <v>11.2</v>
          </cell>
          <cell r="I402">
            <v>2.6191</v>
          </cell>
          <cell r="J402">
            <v>7.8</v>
          </cell>
          <cell r="K402">
            <v>11.1</v>
          </cell>
          <cell r="L402">
            <v>2.5749</v>
          </cell>
          <cell r="M402">
            <v>7.7</v>
          </cell>
          <cell r="N402">
            <v>11</v>
          </cell>
        </row>
        <row r="403">
          <cell r="A403">
            <v>402</v>
          </cell>
          <cell r="B403" t="str">
            <v>402</v>
          </cell>
          <cell r="C403">
            <v>17</v>
          </cell>
          <cell r="D403" t="str">
            <v>SURG</v>
          </cell>
          <cell r="E403" t="str">
            <v>LYMPHOMA &amp; NON-ACUTE LEUKEMIA W OTHER O.R. PROC W/O CC</v>
          </cell>
          <cell r="F403">
            <v>1.0985</v>
          </cell>
          <cell r="G403">
            <v>2.8</v>
          </cell>
          <cell r="H403">
            <v>4</v>
          </cell>
          <cell r="I403">
            <v>1.0641</v>
          </cell>
          <cell r="J403">
            <v>2.8</v>
          </cell>
          <cell r="K403">
            <v>4.2</v>
          </cell>
          <cell r="L403">
            <v>1.0114000000000001</v>
          </cell>
          <cell r="M403">
            <v>2.7</v>
          </cell>
          <cell r="N403">
            <v>3.9</v>
          </cell>
        </row>
        <row r="404">
          <cell r="A404">
            <v>403</v>
          </cell>
          <cell r="B404" t="str">
            <v>403</v>
          </cell>
          <cell r="C404">
            <v>17</v>
          </cell>
          <cell r="D404" t="str">
            <v>MED</v>
          </cell>
          <cell r="E404" t="str">
            <v>LYMPHOMA &amp; NON-ACUTE LEUKEMIA W CC</v>
          </cell>
          <cell r="F404">
            <v>1.7594000000000001</v>
          </cell>
          <cell r="G404">
            <v>5.7</v>
          </cell>
          <cell r="H404">
            <v>8.1</v>
          </cell>
          <cell r="I404">
            <v>1.7181</v>
          </cell>
          <cell r="J404">
            <v>5.7</v>
          </cell>
          <cell r="K404">
            <v>8.1</v>
          </cell>
          <cell r="L404">
            <v>1.6842999999999999</v>
          </cell>
          <cell r="M404">
            <v>5.8</v>
          </cell>
          <cell r="N404">
            <v>8.1999999999999993</v>
          </cell>
        </row>
        <row r="405">
          <cell r="A405">
            <v>404</v>
          </cell>
          <cell r="B405" t="str">
            <v>404</v>
          </cell>
          <cell r="C405">
            <v>17</v>
          </cell>
          <cell r="D405" t="str">
            <v>MED</v>
          </cell>
          <cell r="E405" t="str">
            <v>LYMPHOMA &amp; NON-ACUTE LEUKEMIA W/O CC</v>
          </cell>
          <cell r="F405">
            <v>0.84799999999999998</v>
          </cell>
          <cell r="G405">
            <v>3.1</v>
          </cell>
          <cell r="H405">
            <v>4.2</v>
          </cell>
          <cell r="I405">
            <v>0.85489999999999999</v>
          </cell>
          <cell r="J405">
            <v>3.2</v>
          </cell>
          <cell r="K405">
            <v>4.3</v>
          </cell>
          <cell r="L405">
            <v>0.83020000000000005</v>
          </cell>
          <cell r="M405">
            <v>3.2</v>
          </cell>
          <cell r="N405">
            <v>4.5</v>
          </cell>
        </row>
        <row r="406">
          <cell r="A406">
            <v>405</v>
          </cell>
          <cell r="B406" t="str">
            <v>405</v>
          </cell>
          <cell r="C406">
            <v>17</v>
          </cell>
          <cell r="D406" t="str">
            <v>MED</v>
          </cell>
          <cell r="E406" t="str">
            <v>ACUTE LEUKEMIA W/O MAJOR O.R. PROCEDURE AGE 0-17</v>
          </cell>
          <cell r="F406">
            <v>1.9119999999999999</v>
          </cell>
          <cell r="G406">
            <v>4.9000000000000004</v>
          </cell>
          <cell r="H406">
            <v>4.9000000000000004</v>
          </cell>
          <cell r="I406">
            <v>1.911</v>
          </cell>
          <cell r="J406">
            <v>4.9000000000000004</v>
          </cell>
          <cell r="K406">
            <v>4.9000000000000004</v>
          </cell>
          <cell r="L406">
            <v>1.8987000000000001</v>
          </cell>
          <cell r="M406">
            <v>4.9000000000000004</v>
          </cell>
          <cell r="N406">
            <v>4.9000000000000004</v>
          </cell>
        </row>
        <row r="407">
          <cell r="A407">
            <v>406</v>
          </cell>
          <cell r="B407" t="str">
            <v>406</v>
          </cell>
          <cell r="C407">
            <v>17</v>
          </cell>
          <cell r="D407" t="str">
            <v>SURG</v>
          </cell>
          <cell r="E407" t="str">
            <v>MYELOPROLIF DISORD OR POORLY DIFF NEOPL W MAJ O.R.PROC W CC</v>
          </cell>
          <cell r="F407">
            <v>2.8275000000000001</v>
          </cell>
          <cell r="G407">
            <v>7.6</v>
          </cell>
          <cell r="H407">
            <v>10.3</v>
          </cell>
          <cell r="I407">
            <v>2.7833000000000001</v>
          </cell>
          <cell r="J407">
            <v>7.5</v>
          </cell>
          <cell r="K407">
            <v>10.1</v>
          </cell>
          <cell r="L407">
            <v>2.5688</v>
          </cell>
          <cell r="M407">
            <v>6.9</v>
          </cell>
          <cell r="N407">
            <v>9.5</v>
          </cell>
        </row>
        <row r="408">
          <cell r="A408">
            <v>407</v>
          </cell>
          <cell r="B408" t="str">
            <v>407</v>
          </cell>
          <cell r="C408">
            <v>17</v>
          </cell>
          <cell r="D408" t="str">
            <v>SURG</v>
          </cell>
          <cell r="E408" t="str">
            <v>MYELOPROLIF DISORD OR POORLY DIFF NEOPL W MAJ O.R.PROC W/O CC</v>
          </cell>
          <cell r="F408">
            <v>1.3179000000000001</v>
          </cell>
          <cell r="G408">
            <v>3.6</v>
          </cell>
          <cell r="H408">
            <v>4.4000000000000004</v>
          </cell>
          <cell r="I408">
            <v>1.2463</v>
          </cell>
          <cell r="J408">
            <v>3.4</v>
          </cell>
          <cell r="K408">
            <v>4.2</v>
          </cell>
          <cell r="L408">
            <v>1.1788000000000001</v>
          </cell>
          <cell r="M408">
            <v>3.5</v>
          </cell>
          <cell r="N408">
            <v>4.3</v>
          </cell>
        </row>
        <row r="409">
          <cell r="A409">
            <v>408</v>
          </cell>
          <cell r="B409" t="str">
            <v>408</v>
          </cell>
          <cell r="C409">
            <v>17</v>
          </cell>
          <cell r="D409" t="str">
            <v>SURG</v>
          </cell>
          <cell r="E409" t="str">
            <v>MYELOPROLIF DISORD OR POORLY DIFF NEOPL W OTHER O.R.PROC</v>
          </cell>
          <cell r="F409">
            <v>2.0007999999999999</v>
          </cell>
          <cell r="G409">
            <v>4.8</v>
          </cell>
          <cell r="H409">
            <v>7.7</v>
          </cell>
          <cell r="I409">
            <v>1.9990000000000001</v>
          </cell>
          <cell r="J409">
            <v>4.7</v>
          </cell>
          <cell r="K409">
            <v>7.7</v>
          </cell>
          <cell r="L409">
            <v>1.8204</v>
          </cell>
          <cell r="M409">
            <v>4.5999999999999996</v>
          </cell>
          <cell r="N409">
            <v>7.5</v>
          </cell>
        </row>
        <row r="410">
          <cell r="A410">
            <v>409</v>
          </cell>
          <cell r="B410" t="str">
            <v>409</v>
          </cell>
          <cell r="C410">
            <v>17</v>
          </cell>
          <cell r="D410" t="str">
            <v>MED</v>
          </cell>
          <cell r="E410" t="str">
            <v>RADIOTHERAPY</v>
          </cell>
          <cell r="F410">
            <v>1.1214999999999999</v>
          </cell>
          <cell r="G410">
            <v>4.4000000000000004</v>
          </cell>
          <cell r="H410">
            <v>5.9</v>
          </cell>
          <cell r="I410">
            <v>1.0630999999999999</v>
          </cell>
          <cell r="J410">
            <v>4.5</v>
          </cell>
          <cell r="K410">
            <v>6.1</v>
          </cell>
          <cell r="L410">
            <v>1.0117</v>
          </cell>
          <cell r="M410">
            <v>4.3</v>
          </cell>
          <cell r="N410">
            <v>5.8</v>
          </cell>
        </row>
        <row r="411">
          <cell r="A411">
            <v>410</v>
          </cell>
          <cell r="B411" t="str">
            <v>410</v>
          </cell>
          <cell r="C411">
            <v>17</v>
          </cell>
          <cell r="D411" t="str">
            <v>MED</v>
          </cell>
          <cell r="E411" t="str">
            <v>CHEMOTHERAPY W/O ACUTE LEUKEMIA AS SECONDARY DIAGNOSIS</v>
          </cell>
          <cell r="F411">
            <v>0.94679999999999997</v>
          </cell>
          <cell r="G411">
            <v>2.9</v>
          </cell>
          <cell r="H411">
            <v>3.7</v>
          </cell>
          <cell r="I411">
            <v>0.90149999999999997</v>
          </cell>
          <cell r="J411">
            <v>2.8</v>
          </cell>
          <cell r="K411">
            <v>3.6</v>
          </cell>
          <cell r="L411">
            <v>0.84019999999999995</v>
          </cell>
          <cell r="M411">
            <v>2.7</v>
          </cell>
          <cell r="N411">
            <v>3.4</v>
          </cell>
        </row>
        <row r="412">
          <cell r="A412">
            <v>411</v>
          </cell>
          <cell r="B412" t="str">
            <v>411</v>
          </cell>
          <cell r="C412">
            <v>17</v>
          </cell>
          <cell r="D412" t="str">
            <v>MED</v>
          </cell>
          <cell r="E412" t="str">
            <v>HISTORY OF MALIGNANCY W/O ENDOSCOPY</v>
          </cell>
          <cell r="F412">
            <v>0.33050000000000002</v>
          </cell>
          <cell r="G412">
            <v>2</v>
          </cell>
          <cell r="H412">
            <v>2.2999999999999998</v>
          </cell>
          <cell r="I412">
            <v>0.4335</v>
          </cell>
          <cell r="J412">
            <v>1.9</v>
          </cell>
          <cell r="K412">
            <v>2.4</v>
          </cell>
          <cell r="L412">
            <v>0.38969999999999999</v>
          </cell>
          <cell r="M412">
            <v>2.2000000000000002</v>
          </cell>
          <cell r="N412">
            <v>3.5</v>
          </cell>
        </row>
        <row r="413">
          <cell r="A413">
            <v>412</v>
          </cell>
          <cell r="B413" t="str">
            <v>412</v>
          </cell>
          <cell r="C413">
            <v>17</v>
          </cell>
          <cell r="D413" t="str">
            <v>MED</v>
          </cell>
          <cell r="E413" t="str">
            <v>HISTORY OF MALIGNANCY W ENDOSCOPY</v>
          </cell>
          <cell r="F413">
            <v>0.48409999999999997</v>
          </cell>
          <cell r="G413">
            <v>2</v>
          </cell>
          <cell r="H413">
            <v>2.7</v>
          </cell>
          <cell r="I413">
            <v>0.40699999999999997</v>
          </cell>
          <cell r="J413">
            <v>1.5</v>
          </cell>
          <cell r="K413">
            <v>2</v>
          </cell>
          <cell r="L413">
            <v>0.50419999999999998</v>
          </cell>
          <cell r="M413">
            <v>1.9</v>
          </cell>
          <cell r="N413">
            <v>2.2999999999999998</v>
          </cell>
        </row>
        <row r="414">
          <cell r="A414">
            <v>413</v>
          </cell>
          <cell r="B414" t="str">
            <v>413</v>
          </cell>
          <cell r="C414">
            <v>17</v>
          </cell>
          <cell r="D414" t="str">
            <v>MED</v>
          </cell>
          <cell r="E414" t="str">
            <v>OTHER MYELOPROLIF DIS OR POORLY DIFF NEOPL DIAG W CC</v>
          </cell>
          <cell r="F414">
            <v>1.3645</v>
          </cell>
          <cell r="G414">
            <v>5.3</v>
          </cell>
          <cell r="H414">
            <v>7.3</v>
          </cell>
          <cell r="I414">
            <v>1.3925000000000001</v>
          </cell>
          <cell r="J414">
            <v>5.5</v>
          </cell>
          <cell r="K414">
            <v>7.5</v>
          </cell>
          <cell r="L414">
            <v>1.3472999999999999</v>
          </cell>
          <cell r="M414">
            <v>5.4</v>
          </cell>
          <cell r="N414">
            <v>7.5</v>
          </cell>
        </row>
        <row r="415">
          <cell r="A415">
            <v>414</v>
          </cell>
          <cell r="B415" t="str">
            <v>414</v>
          </cell>
          <cell r="C415">
            <v>17</v>
          </cell>
          <cell r="D415" t="str">
            <v>MED</v>
          </cell>
          <cell r="E415" t="str">
            <v>OTHER MYELOPROLIF DIS OR POORLY DIFF NEOPL DIAG W/O CC</v>
          </cell>
          <cell r="F415">
            <v>0.75480000000000003</v>
          </cell>
          <cell r="G415">
            <v>3</v>
          </cell>
          <cell r="H415">
            <v>4.0999999999999996</v>
          </cell>
          <cell r="I415">
            <v>0.78239999999999998</v>
          </cell>
          <cell r="J415">
            <v>3.1</v>
          </cell>
          <cell r="K415">
            <v>4.2</v>
          </cell>
          <cell r="L415">
            <v>0.71460000000000001</v>
          </cell>
          <cell r="M415">
            <v>3.1</v>
          </cell>
          <cell r="N415">
            <v>4.2</v>
          </cell>
        </row>
        <row r="416">
          <cell r="A416">
            <v>415</v>
          </cell>
          <cell r="B416" t="str">
            <v>415</v>
          </cell>
          <cell r="C416">
            <v>18</v>
          </cell>
          <cell r="D416" t="str">
            <v>SURG</v>
          </cell>
          <cell r="E416" t="str">
            <v>O.R. PROCEDURE FOR INFECTIOUS &amp; PARASITIC DISEASES</v>
          </cell>
          <cell r="F416">
            <v>3.5924999999999998</v>
          </cell>
          <cell r="G416">
            <v>10.4</v>
          </cell>
          <cell r="H416">
            <v>14.3</v>
          </cell>
          <cell r="I416">
            <v>3.5541</v>
          </cell>
          <cell r="J416">
            <v>10.3</v>
          </cell>
          <cell r="K416">
            <v>14.1</v>
          </cell>
          <cell r="L416">
            <v>3.5747</v>
          </cell>
          <cell r="M416">
            <v>10.5</v>
          </cell>
          <cell r="N416">
            <v>14.4</v>
          </cell>
        </row>
        <row r="417">
          <cell r="A417">
            <v>416</v>
          </cell>
          <cell r="B417" t="str">
            <v>416</v>
          </cell>
          <cell r="C417">
            <v>18</v>
          </cell>
          <cell r="D417" t="str">
            <v>MED</v>
          </cell>
          <cell r="E417" t="str">
            <v>SEPTICEMIA AGE &gt;17</v>
          </cell>
          <cell r="F417">
            <v>1.5278</v>
          </cell>
          <cell r="G417">
            <v>5.5</v>
          </cell>
          <cell r="H417">
            <v>7.4</v>
          </cell>
          <cell r="I417">
            <v>1.4987999999999999</v>
          </cell>
          <cell r="J417">
            <v>5.6</v>
          </cell>
          <cell r="K417">
            <v>7.3</v>
          </cell>
          <cell r="L417">
            <v>1.4883</v>
          </cell>
          <cell r="M417">
            <v>5.7</v>
          </cell>
          <cell r="N417">
            <v>7.4</v>
          </cell>
        </row>
        <row r="418">
          <cell r="A418">
            <v>417</v>
          </cell>
          <cell r="B418" t="str">
            <v>417</v>
          </cell>
          <cell r="C418">
            <v>18</v>
          </cell>
          <cell r="D418" t="str">
            <v>MED</v>
          </cell>
          <cell r="E418" t="str">
            <v>SEPTICEMIA AGE 0-17</v>
          </cell>
          <cell r="F418">
            <v>1.1717</v>
          </cell>
          <cell r="G418">
            <v>3.7</v>
          </cell>
          <cell r="H418">
            <v>6</v>
          </cell>
          <cell r="I418">
            <v>0.86950000000000005</v>
          </cell>
          <cell r="J418">
            <v>3.5</v>
          </cell>
          <cell r="K418">
            <v>4.8</v>
          </cell>
          <cell r="L418">
            <v>1.3275999999999999</v>
          </cell>
          <cell r="M418">
            <v>4.5</v>
          </cell>
          <cell r="N418">
            <v>5.9</v>
          </cell>
        </row>
        <row r="419">
          <cell r="A419">
            <v>418</v>
          </cell>
          <cell r="B419" t="str">
            <v>418</v>
          </cell>
          <cell r="C419">
            <v>18</v>
          </cell>
          <cell r="D419" t="str">
            <v>MED</v>
          </cell>
          <cell r="E419" t="str">
            <v>POSTOPERATIVE &amp; POST-TRAUMATIC INFECTIONS</v>
          </cell>
          <cell r="F419">
            <v>1.0074000000000001</v>
          </cell>
          <cell r="G419">
            <v>4.8</v>
          </cell>
          <cell r="H419">
            <v>6.2</v>
          </cell>
          <cell r="I419">
            <v>0.99309999999999998</v>
          </cell>
          <cell r="J419">
            <v>4.8</v>
          </cell>
          <cell r="K419">
            <v>6.1</v>
          </cell>
          <cell r="L419">
            <v>0.98939999999999995</v>
          </cell>
          <cell r="M419">
            <v>4.9000000000000004</v>
          </cell>
          <cell r="N419">
            <v>6.2</v>
          </cell>
        </row>
        <row r="420">
          <cell r="A420">
            <v>419</v>
          </cell>
          <cell r="B420" t="str">
            <v>419</v>
          </cell>
          <cell r="C420">
            <v>18</v>
          </cell>
          <cell r="D420" t="str">
            <v>MED</v>
          </cell>
          <cell r="E420" t="str">
            <v>FEVER OF UNKNOWN ORIGIN AGE &gt;17 W CC</v>
          </cell>
          <cell r="F420">
            <v>0.87090000000000001</v>
          </cell>
          <cell r="G420">
            <v>3.7</v>
          </cell>
          <cell r="H420">
            <v>4.8</v>
          </cell>
          <cell r="I420">
            <v>0.88849999999999996</v>
          </cell>
          <cell r="J420">
            <v>3.9</v>
          </cell>
          <cell r="K420">
            <v>4.9000000000000004</v>
          </cell>
          <cell r="L420">
            <v>0.87639999999999996</v>
          </cell>
          <cell r="M420">
            <v>4</v>
          </cell>
          <cell r="N420">
            <v>5</v>
          </cell>
        </row>
        <row r="421">
          <cell r="A421">
            <v>420</v>
          </cell>
          <cell r="B421" t="str">
            <v>420</v>
          </cell>
          <cell r="C421">
            <v>18</v>
          </cell>
          <cell r="D421" t="str">
            <v>MED</v>
          </cell>
          <cell r="E421" t="str">
            <v>FEVER OF UNKNOWN ORIGIN AGE &gt;17 W/O CC</v>
          </cell>
          <cell r="F421">
            <v>0.60570000000000002</v>
          </cell>
          <cell r="G421">
            <v>3</v>
          </cell>
          <cell r="H421">
            <v>3.6</v>
          </cell>
          <cell r="I421">
            <v>0.61360000000000003</v>
          </cell>
          <cell r="J421">
            <v>3</v>
          </cell>
          <cell r="K421">
            <v>3.7</v>
          </cell>
          <cell r="L421">
            <v>0.6331</v>
          </cell>
          <cell r="M421">
            <v>3.2</v>
          </cell>
          <cell r="N421">
            <v>4</v>
          </cell>
        </row>
        <row r="422">
          <cell r="A422">
            <v>421</v>
          </cell>
          <cell r="B422" t="str">
            <v>421</v>
          </cell>
          <cell r="C422">
            <v>18</v>
          </cell>
          <cell r="D422" t="str">
            <v>MED</v>
          </cell>
          <cell r="E422" t="str">
            <v>VIRAL ILLNESS AGE &gt;17</v>
          </cell>
          <cell r="F422">
            <v>0.67959999999999998</v>
          </cell>
          <cell r="G422">
            <v>3.1</v>
          </cell>
          <cell r="H422">
            <v>3.9</v>
          </cell>
          <cell r="I422">
            <v>0.6663</v>
          </cell>
          <cell r="J422">
            <v>3.1</v>
          </cell>
          <cell r="K422">
            <v>3.9</v>
          </cell>
          <cell r="L422">
            <v>0.67479999999999996</v>
          </cell>
          <cell r="M422">
            <v>3.1</v>
          </cell>
          <cell r="N422">
            <v>4</v>
          </cell>
        </row>
        <row r="423">
          <cell r="A423">
            <v>422</v>
          </cell>
          <cell r="B423" t="str">
            <v>422</v>
          </cell>
          <cell r="C423">
            <v>18</v>
          </cell>
          <cell r="D423" t="str">
            <v>MED</v>
          </cell>
          <cell r="E423" t="str">
            <v>VIRAL ILLNESS &amp; FEVER OF UNKNOWN ORIGIN AGE 0-17</v>
          </cell>
          <cell r="F423">
            <v>0.78539999999999999</v>
          </cell>
          <cell r="G423">
            <v>2.8</v>
          </cell>
          <cell r="H423">
            <v>5.0999999999999996</v>
          </cell>
          <cell r="I423">
            <v>0.47920000000000001</v>
          </cell>
          <cell r="J423">
            <v>2.4</v>
          </cell>
          <cell r="K423">
            <v>3</v>
          </cell>
          <cell r="L423">
            <v>0.56679999999999997</v>
          </cell>
          <cell r="M423">
            <v>2.6</v>
          </cell>
          <cell r="N423">
            <v>3.3</v>
          </cell>
        </row>
        <row r="424">
          <cell r="A424">
            <v>423</v>
          </cell>
          <cell r="B424" t="str">
            <v>423</v>
          </cell>
          <cell r="C424">
            <v>18</v>
          </cell>
          <cell r="D424" t="str">
            <v>MED</v>
          </cell>
          <cell r="E424" t="str">
            <v>OTHER INFECTIOUS &amp; PARASITIC DISEASES DIAGNOSES</v>
          </cell>
          <cell r="F424">
            <v>1.7250000000000001</v>
          </cell>
          <cell r="G424">
            <v>5.9</v>
          </cell>
          <cell r="H424">
            <v>8.1999999999999993</v>
          </cell>
          <cell r="I424">
            <v>1.6019000000000001</v>
          </cell>
          <cell r="J424">
            <v>5.7</v>
          </cell>
          <cell r="K424">
            <v>7.7</v>
          </cell>
          <cell r="L424">
            <v>1.6028</v>
          </cell>
          <cell r="M424">
            <v>5.8</v>
          </cell>
          <cell r="N424">
            <v>7.8</v>
          </cell>
        </row>
        <row r="425">
          <cell r="A425">
            <v>424</v>
          </cell>
          <cell r="B425" t="str">
            <v>424</v>
          </cell>
          <cell r="C425">
            <v>19</v>
          </cell>
          <cell r="D425" t="str">
            <v>SURG</v>
          </cell>
          <cell r="E425" t="str">
            <v>O.R. PROCEDURE W PRINCIPAL DIAGNOSES OF MENTAL ILLNESS</v>
          </cell>
          <cell r="F425">
            <v>2.2810000000000001</v>
          </cell>
          <cell r="G425">
            <v>8.6999999999999993</v>
          </cell>
          <cell r="H425">
            <v>13.5</v>
          </cell>
          <cell r="I425">
            <v>2.3706</v>
          </cell>
          <cell r="J425">
            <v>8.6999999999999993</v>
          </cell>
          <cell r="K425">
            <v>14.1</v>
          </cell>
          <cell r="L425">
            <v>2.3483000000000001</v>
          </cell>
          <cell r="M425">
            <v>9</v>
          </cell>
          <cell r="N425">
            <v>14.3</v>
          </cell>
        </row>
        <row r="426">
          <cell r="A426">
            <v>425</v>
          </cell>
          <cell r="B426" t="str">
            <v>425</v>
          </cell>
          <cell r="C426">
            <v>19</v>
          </cell>
          <cell r="D426" t="str">
            <v>MED</v>
          </cell>
          <cell r="E426" t="str">
            <v>ACUTE ADJUSTMENT REACTION &amp; PSYCHOLOGICAL DYSFUNCTION</v>
          </cell>
          <cell r="F426">
            <v>0.70309999999999995</v>
          </cell>
          <cell r="G426">
            <v>3</v>
          </cell>
          <cell r="H426">
            <v>4.0999999999999996</v>
          </cell>
          <cell r="I426">
            <v>0.68049999999999999</v>
          </cell>
          <cell r="J426">
            <v>3</v>
          </cell>
          <cell r="K426">
            <v>4.0999999999999996</v>
          </cell>
          <cell r="L426">
            <v>0.67820000000000003</v>
          </cell>
          <cell r="M426">
            <v>3</v>
          </cell>
          <cell r="N426">
            <v>4.0999999999999996</v>
          </cell>
        </row>
        <row r="427">
          <cell r="A427">
            <v>426</v>
          </cell>
          <cell r="B427" t="str">
            <v>426</v>
          </cell>
          <cell r="C427">
            <v>19</v>
          </cell>
          <cell r="D427" t="str">
            <v>MED</v>
          </cell>
          <cell r="E427" t="str">
            <v>DEPRESSIVE NEUROSES</v>
          </cell>
          <cell r="F427">
            <v>0.53010000000000002</v>
          </cell>
          <cell r="G427">
            <v>3.3</v>
          </cell>
          <cell r="H427">
            <v>4.5999999999999996</v>
          </cell>
          <cell r="I427">
            <v>0.5363</v>
          </cell>
          <cell r="J427">
            <v>3.4</v>
          </cell>
          <cell r="K427">
            <v>4.7</v>
          </cell>
          <cell r="L427">
            <v>0.55249999999999999</v>
          </cell>
          <cell r="M427">
            <v>3.5</v>
          </cell>
          <cell r="N427">
            <v>4.9000000000000004</v>
          </cell>
        </row>
        <row r="428">
          <cell r="A428">
            <v>427</v>
          </cell>
          <cell r="B428" t="str">
            <v>427</v>
          </cell>
          <cell r="C428">
            <v>19</v>
          </cell>
          <cell r="D428" t="str">
            <v>MED</v>
          </cell>
          <cell r="E428" t="str">
            <v>NEUROSES EXCEPT DEPRESSIVE</v>
          </cell>
          <cell r="F428">
            <v>0.56369999999999998</v>
          </cell>
          <cell r="G428">
            <v>3.3</v>
          </cell>
          <cell r="H428">
            <v>5</v>
          </cell>
          <cell r="I428">
            <v>0.57140000000000002</v>
          </cell>
          <cell r="J428">
            <v>3.4</v>
          </cell>
          <cell r="K428">
            <v>4.9000000000000004</v>
          </cell>
          <cell r="L428">
            <v>0.55879999999999996</v>
          </cell>
          <cell r="M428">
            <v>3.4</v>
          </cell>
          <cell r="N428">
            <v>4.8</v>
          </cell>
        </row>
        <row r="429">
          <cell r="A429">
            <v>428</v>
          </cell>
          <cell r="B429" t="str">
            <v>428</v>
          </cell>
          <cell r="C429">
            <v>19</v>
          </cell>
          <cell r="D429" t="str">
            <v>MED</v>
          </cell>
          <cell r="E429" t="str">
            <v>DISORDERS OF PERSONALITY &amp; IMPULSE CONTROL</v>
          </cell>
          <cell r="F429">
            <v>0.73419999999999996</v>
          </cell>
          <cell r="G429">
            <v>4.4000000000000004</v>
          </cell>
          <cell r="H429">
            <v>7.1</v>
          </cell>
          <cell r="I429">
            <v>0.69820000000000004</v>
          </cell>
          <cell r="J429">
            <v>4.4000000000000004</v>
          </cell>
          <cell r="K429">
            <v>6.9</v>
          </cell>
          <cell r="L429">
            <v>0.71140000000000003</v>
          </cell>
          <cell r="M429">
            <v>4.5</v>
          </cell>
          <cell r="N429">
            <v>7.3</v>
          </cell>
        </row>
        <row r="430">
          <cell r="A430">
            <v>429</v>
          </cell>
          <cell r="B430" t="str">
            <v>429</v>
          </cell>
          <cell r="C430">
            <v>19</v>
          </cell>
          <cell r="D430" t="str">
            <v>MED</v>
          </cell>
          <cell r="E430" t="str">
            <v>ORGANIC DISTURBANCES &amp; MENTAL RETARDATION</v>
          </cell>
          <cell r="F430">
            <v>0.85299999999999998</v>
          </cell>
          <cell r="G430">
            <v>4.9000000000000004</v>
          </cell>
          <cell r="H430">
            <v>6.7</v>
          </cell>
          <cell r="I430">
            <v>0.8448</v>
          </cell>
          <cell r="J430">
            <v>4.9000000000000004</v>
          </cell>
          <cell r="K430">
            <v>6.7</v>
          </cell>
          <cell r="L430">
            <v>0.871</v>
          </cell>
          <cell r="M430">
            <v>5.2</v>
          </cell>
          <cell r="N430">
            <v>7.4</v>
          </cell>
        </row>
        <row r="431">
          <cell r="A431">
            <v>430</v>
          </cell>
          <cell r="B431" t="str">
            <v>430</v>
          </cell>
          <cell r="C431">
            <v>19</v>
          </cell>
          <cell r="D431" t="str">
            <v>MED</v>
          </cell>
          <cell r="E431" t="str">
            <v>PSYCHOSES</v>
          </cell>
          <cell r="F431">
            <v>0.76439999999999997</v>
          </cell>
          <cell r="G431">
            <v>5.8</v>
          </cell>
          <cell r="H431">
            <v>8.1999999999999993</v>
          </cell>
          <cell r="I431">
            <v>0.78810000000000002</v>
          </cell>
          <cell r="J431">
            <v>6</v>
          </cell>
          <cell r="K431">
            <v>8.4</v>
          </cell>
          <cell r="L431">
            <v>0.80789999999999995</v>
          </cell>
          <cell r="M431">
            <v>6.2</v>
          </cell>
          <cell r="N431">
            <v>8.8000000000000007</v>
          </cell>
        </row>
        <row r="432">
          <cell r="A432">
            <v>431</v>
          </cell>
          <cell r="B432" t="str">
            <v>431</v>
          </cell>
          <cell r="C432">
            <v>19</v>
          </cell>
          <cell r="D432" t="str">
            <v>MED</v>
          </cell>
          <cell r="E432" t="str">
            <v>CHILDHOOD MENTAL DISORDERS</v>
          </cell>
          <cell r="F432">
            <v>0.63919999999999999</v>
          </cell>
          <cell r="G432">
            <v>4.8</v>
          </cell>
          <cell r="H432">
            <v>6.6</v>
          </cell>
          <cell r="I432">
            <v>0.75319999999999998</v>
          </cell>
          <cell r="J432">
            <v>4.7</v>
          </cell>
          <cell r="K432">
            <v>7.1</v>
          </cell>
          <cell r="L432">
            <v>0.74680000000000002</v>
          </cell>
          <cell r="M432">
            <v>4.5999999999999996</v>
          </cell>
          <cell r="N432">
            <v>7.3</v>
          </cell>
        </row>
        <row r="433">
          <cell r="A433">
            <v>432</v>
          </cell>
          <cell r="B433" t="str">
            <v>432</v>
          </cell>
          <cell r="C433">
            <v>19</v>
          </cell>
          <cell r="D433" t="str">
            <v>MED</v>
          </cell>
          <cell r="E433" t="str">
            <v>OTHER MENTAL DISORDER DIAGNOSES</v>
          </cell>
          <cell r="F433">
            <v>0.65459999999999996</v>
          </cell>
          <cell r="G433">
            <v>3.2</v>
          </cell>
          <cell r="H433">
            <v>4.8</v>
          </cell>
          <cell r="I433">
            <v>0.70830000000000004</v>
          </cell>
          <cell r="J433">
            <v>3.3</v>
          </cell>
          <cell r="K433">
            <v>5.2</v>
          </cell>
          <cell r="L433">
            <v>0.70850000000000002</v>
          </cell>
          <cell r="M433">
            <v>3.4</v>
          </cell>
          <cell r="N433">
            <v>5.3</v>
          </cell>
        </row>
        <row r="434">
          <cell r="A434">
            <v>433</v>
          </cell>
          <cell r="B434" t="str">
            <v>433</v>
          </cell>
          <cell r="C434">
            <v>20</v>
          </cell>
          <cell r="D434" t="str">
            <v>MED</v>
          </cell>
          <cell r="E434" t="str">
            <v>ALCOHOL/DRUG ABUSE OR DEPENDENCE, LEFT AMA</v>
          </cell>
          <cell r="F434">
            <v>0.28239999999999998</v>
          </cell>
          <cell r="G434">
            <v>2.2000000000000002</v>
          </cell>
          <cell r="H434">
            <v>3</v>
          </cell>
          <cell r="I434">
            <v>0.29609999999999997</v>
          </cell>
          <cell r="J434">
            <v>2.2999999999999998</v>
          </cell>
          <cell r="K434">
            <v>3.1</v>
          </cell>
          <cell r="L434">
            <v>0.30249999999999999</v>
          </cell>
          <cell r="M434">
            <v>2.2999999999999998</v>
          </cell>
          <cell r="N434">
            <v>3.2</v>
          </cell>
        </row>
        <row r="435">
          <cell r="A435">
            <v>434</v>
          </cell>
          <cell r="B435" t="str">
            <v>434</v>
          </cell>
          <cell r="C435">
            <v>20</v>
          </cell>
          <cell r="D435" t="str">
            <v>MED</v>
          </cell>
          <cell r="E435" t="str">
            <v>ALC/DRUG ABUSE OR DEPEND, DETOX OR OTH SYMPT TREAT W CC</v>
          </cell>
          <cell r="F435">
            <v>0.72560000000000002</v>
          </cell>
          <cell r="G435">
            <v>3.9</v>
          </cell>
          <cell r="H435">
            <v>5.0999999999999996</v>
          </cell>
          <cell r="I435">
            <v>0.72960000000000003</v>
          </cell>
          <cell r="J435">
            <v>3.9</v>
          </cell>
          <cell r="K435">
            <v>5.2</v>
          </cell>
          <cell r="L435">
            <v>0.70069999999999999</v>
          </cell>
          <cell r="M435">
            <v>3.9</v>
          </cell>
          <cell r="N435">
            <v>5.2</v>
          </cell>
        </row>
        <row r="436">
          <cell r="A436">
            <v>435</v>
          </cell>
          <cell r="B436" t="str">
            <v>435</v>
          </cell>
          <cell r="C436">
            <v>20</v>
          </cell>
          <cell r="D436" t="str">
            <v>MED</v>
          </cell>
          <cell r="E436" t="str">
            <v>ALC/DRUG ABUSE OR DEPEND, DETOX OR OTH SYMPT TREAT W/O CC</v>
          </cell>
          <cell r="F436">
            <v>0.41760000000000003</v>
          </cell>
          <cell r="G436">
            <v>3.4</v>
          </cell>
          <cell r="H436">
            <v>4.3</v>
          </cell>
          <cell r="I436">
            <v>0.42749999999999999</v>
          </cell>
          <cell r="J436">
            <v>3.4</v>
          </cell>
          <cell r="K436">
            <v>4.4000000000000004</v>
          </cell>
          <cell r="L436">
            <v>0.41510000000000002</v>
          </cell>
          <cell r="M436">
            <v>3.5</v>
          </cell>
          <cell r="N436">
            <v>4.4000000000000004</v>
          </cell>
        </row>
        <row r="437">
          <cell r="A437">
            <v>436</v>
          </cell>
          <cell r="B437" t="str">
            <v>436</v>
          </cell>
          <cell r="C437">
            <v>20</v>
          </cell>
          <cell r="D437" t="str">
            <v>MED</v>
          </cell>
          <cell r="E437" t="str">
            <v>ALC/DRUG DEPENDENCE W REHABILITATION THERAPY</v>
          </cell>
          <cell r="F437">
            <v>0.74329999999999996</v>
          </cell>
          <cell r="G437">
            <v>10.3</v>
          </cell>
          <cell r="H437">
            <v>12.9</v>
          </cell>
          <cell r="I437">
            <v>0.78500000000000003</v>
          </cell>
          <cell r="J437">
            <v>10.7</v>
          </cell>
          <cell r="K437">
            <v>13.6</v>
          </cell>
          <cell r="L437">
            <v>0.8145</v>
          </cell>
          <cell r="M437">
            <v>11.4</v>
          </cell>
          <cell r="N437">
            <v>14.1</v>
          </cell>
        </row>
        <row r="438">
          <cell r="A438">
            <v>437</v>
          </cell>
          <cell r="B438" t="str">
            <v>437</v>
          </cell>
          <cell r="C438">
            <v>20</v>
          </cell>
          <cell r="D438" t="str">
            <v>MED</v>
          </cell>
          <cell r="E438" t="str">
            <v>ALC/DRUG DEPENDENCE, COMBINED REHAB &amp; DETOX THERAPY</v>
          </cell>
          <cell r="F438">
            <v>0.66059999999999997</v>
          </cell>
          <cell r="G438">
            <v>7.5</v>
          </cell>
          <cell r="H438">
            <v>9</v>
          </cell>
          <cell r="I438">
            <v>0.68640000000000001</v>
          </cell>
          <cell r="J438">
            <v>7.5</v>
          </cell>
          <cell r="K438">
            <v>9</v>
          </cell>
          <cell r="L438">
            <v>0.70230000000000004</v>
          </cell>
          <cell r="M438">
            <v>7.7</v>
          </cell>
          <cell r="N438">
            <v>9.1999999999999993</v>
          </cell>
        </row>
        <row r="439">
          <cell r="A439">
            <v>438</v>
          </cell>
          <cell r="B439" t="str">
            <v>438</v>
          </cell>
          <cell r="E439" t="str">
            <v>NO LONGER VALID</v>
          </cell>
          <cell r="F439">
            <v>0</v>
          </cell>
          <cell r="G439">
            <v>0</v>
          </cell>
          <cell r="H439">
            <v>0</v>
          </cell>
          <cell r="I439">
            <v>0</v>
          </cell>
          <cell r="J439">
            <v>0</v>
          </cell>
          <cell r="K439">
            <v>0</v>
          </cell>
          <cell r="L439">
            <v>0</v>
          </cell>
          <cell r="M439">
            <v>0</v>
          </cell>
          <cell r="N439">
            <v>0</v>
          </cell>
        </row>
        <row r="440">
          <cell r="A440">
            <v>439</v>
          </cell>
          <cell r="B440" t="str">
            <v>439</v>
          </cell>
          <cell r="C440">
            <v>21</v>
          </cell>
          <cell r="D440" t="str">
            <v>SURG</v>
          </cell>
          <cell r="E440" t="str">
            <v>SKIN GRAFTS FOR INJURIES</v>
          </cell>
          <cell r="F440">
            <v>1.7092000000000001</v>
          </cell>
          <cell r="G440">
            <v>5.3</v>
          </cell>
          <cell r="H440">
            <v>8.1999999999999993</v>
          </cell>
          <cell r="I440">
            <v>1.6571</v>
          </cell>
          <cell r="J440">
            <v>5</v>
          </cell>
          <cell r="K440">
            <v>7.5</v>
          </cell>
          <cell r="L440">
            <v>1.58</v>
          </cell>
          <cell r="M440">
            <v>5</v>
          </cell>
          <cell r="N440">
            <v>7.7</v>
          </cell>
        </row>
        <row r="441">
          <cell r="A441">
            <v>440</v>
          </cell>
          <cell r="B441" t="str">
            <v>440</v>
          </cell>
          <cell r="C441">
            <v>21</v>
          </cell>
          <cell r="D441" t="str">
            <v>SURG</v>
          </cell>
          <cell r="E441" t="str">
            <v>WOUND DEBRIDEMENTS FOR INJURIES</v>
          </cell>
          <cell r="F441">
            <v>1.9096</v>
          </cell>
          <cell r="G441">
            <v>5.8</v>
          </cell>
          <cell r="H441">
            <v>8.9</v>
          </cell>
          <cell r="I441">
            <v>1.9354</v>
          </cell>
          <cell r="J441">
            <v>5.7</v>
          </cell>
          <cell r="K441">
            <v>9</v>
          </cell>
          <cell r="L441">
            <v>1.7992999999999999</v>
          </cell>
          <cell r="M441">
            <v>5.7</v>
          </cell>
          <cell r="N441">
            <v>9</v>
          </cell>
        </row>
        <row r="442">
          <cell r="A442">
            <v>441</v>
          </cell>
          <cell r="B442" t="str">
            <v>441</v>
          </cell>
          <cell r="C442">
            <v>21</v>
          </cell>
          <cell r="D442" t="str">
            <v>SURG</v>
          </cell>
          <cell r="E442" t="str">
            <v>HAND PROCEDURES FOR INJURIES</v>
          </cell>
          <cell r="F442">
            <v>0.94630000000000003</v>
          </cell>
          <cell r="G442">
            <v>2.2000000000000002</v>
          </cell>
          <cell r="H442">
            <v>3.3</v>
          </cell>
          <cell r="I442">
            <v>0.91790000000000005</v>
          </cell>
          <cell r="J442">
            <v>2.2000000000000002</v>
          </cell>
          <cell r="K442">
            <v>3.1</v>
          </cell>
          <cell r="L442">
            <v>1.0105999999999999</v>
          </cell>
          <cell r="M442">
            <v>2.2999999999999998</v>
          </cell>
          <cell r="N442">
            <v>3.5</v>
          </cell>
        </row>
        <row r="443">
          <cell r="A443">
            <v>442</v>
          </cell>
          <cell r="B443" t="str">
            <v>442</v>
          </cell>
          <cell r="C443">
            <v>21</v>
          </cell>
          <cell r="D443" t="str">
            <v>SURG</v>
          </cell>
          <cell r="E443" t="str">
            <v>OTHER O.R. PROCEDURES FOR INJURIES W CC</v>
          </cell>
          <cell r="F443">
            <v>2.3403</v>
          </cell>
          <cell r="G443">
            <v>5.4</v>
          </cell>
          <cell r="H443">
            <v>8.3000000000000007</v>
          </cell>
          <cell r="I443">
            <v>2.2454000000000001</v>
          </cell>
          <cell r="J443">
            <v>5.2</v>
          </cell>
          <cell r="K443">
            <v>7.9</v>
          </cell>
          <cell r="L443">
            <v>2.2652000000000001</v>
          </cell>
          <cell r="M443">
            <v>5.2</v>
          </cell>
          <cell r="N443">
            <v>8.1</v>
          </cell>
        </row>
        <row r="444">
          <cell r="A444">
            <v>443</v>
          </cell>
          <cell r="B444" t="str">
            <v>443</v>
          </cell>
          <cell r="C444">
            <v>21</v>
          </cell>
          <cell r="D444" t="str">
            <v>SURG</v>
          </cell>
          <cell r="E444" t="str">
            <v>OTHER O.R. PROCEDURES FOR INJURIES W/O CC</v>
          </cell>
          <cell r="F444">
            <v>0.99780000000000002</v>
          </cell>
          <cell r="G444">
            <v>2.5</v>
          </cell>
          <cell r="H444">
            <v>3.4</v>
          </cell>
          <cell r="I444">
            <v>0.96140000000000003</v>
          </cell>
          <cell r="J444">
            <v>2.5</v>
          </cell>
          <cell r="K444">
            <v>3.3</v>
          </cell>
          <cell r="L444">
            <v>0.92920000000000003</v>
          </cell>
          <cell r="M444">
            <v>2.5</v>
          </cell>
          <cell r="N444">
            <v>3.3</v>
          </cell>
        </row>
        <row r="445">
          <cell r="A445">
            <v>444</v>
          </cell>
          <cell r="B445" t="str">
            <v>444</v>
          </cell>
          <cell r="C445">
            <v>21</v>
          </cell>
          <cell r="D445" t="str">
            <v>MED</v>
          </cell>
          <cell r="E445" t="str">
            <v>TRAUMATIC INJURY AGE &gt;17 W CC</v>
          </cell>
          <cell r="F445">
            <v>0.72430000000000005</v>
          </cell>
          <cell r="G445">
            <v>3.2</v>
          </cell>
          <cell r="H445">
            <v>4.2</v>
          </cell>
          <cell r="I445">
            <v>0.7087</v>
          </cell>
          <cell r="J445">
            <v>3.3</v>
          </cell>
          <cell r="K445">
            <v>4.3</v>
          </cell>
          <cell r="L445">
            <v>0.71150000000000002</v>
          </cell>
          <cell r="M445">
            <v>3.5</v>
          </cell>
          <cell r="N445">
            <v>4.5</v>
          </cell>
        </row>
        <row r="446">
          <cell r="A446">
            <v>445</v>
          </cell>
          <cell r="B446" t="str">
            <v>445</v>
          </cell>
          <cell r="C446">
            <v>21</v>
          </cell>
          <cell r="D446" t="str">
            <v>MED</v>
          </cell>
          <cell r="E446" t="str">
            <v>TRAUMATIC INJURY AGE &gt;17 W/O CC</v>
          </cell>
          <cell r="F446">
            <v>0.50760000000000005</v>
          </cell>
          <cell r="G446">
            <v>2.4</v>
          </cell>
          <cell r="H446">
            <v>3</v>
          </cell>
          <cell r="I446">
            <v>0.48</v>
          </cell>
          <cell r="J446">
            <v>2.4</v>
          </cell>
          <cell r="K446">
            <v>3</v>
          </cell>
          <cell r="L446">
            <v>0.48120000000000002</v>
          </cell>
          <cell r="M446">
            <v>2.6</v>
          </cell>
          <cell r="N446">
            <v>3.4</v>
          </cell>
        </row>
        <row r="447">
          <cell r="A447">
            <v>446</v>
          </cell>
          <cell r="B447" t="str">
            <v>446</v>
          </cell>
          <cell r="C447">
            <v>21</v>
          </cell>
          <cell r="D447" t="str">
            <v>MED</v>
          </cell>
          <cell r="E447" t="str">
            <v>TRAUMATIC INJURY AGE 0-17</v>
          </cell>
          <cell r="F447">
            <v>0.2964</v>
          </cell>
          <cell r="G447">
            <v>2.4</v>
          </cell>
          <cell r="H447">
            <v>2.4</v>
          </cell>
          <cell r="I447">
            <v>0.29620000000000002</v>
          </cell>
          <cell r="J447">
            <v>2.4</v>
          </cell>
          <cell r="K447">
            <v>2.4</v>
          </cell>
          <cell r="L447">
            <v>0.29430000000000001</v>
          </cell>
          <cell r="M447">
            <v>2.4</v>
          </cell>
          <cell r="N447">
            <v>2.4</v>
          </cell>
        </row>
        <row r="448">
          <cell r="A448">
            <v>447</v>
          </cell>
          <cell r="B448" t="str">
            <v>447</v>
          </cell>
          <cell r="C448">
            <v>21</v>
          </cell>
          <cell r="D448" t="str">
            <v>MED</v>
          </cell>
          <cell r="E448" t="str">
            <v>ALLERGIC REACTIONS AGE &gt;17</v>
          </cell>
          <cell r="F448">
            <v>0.51659999999999995</v>
          </cell>
          <cell r="G448">
            <v>1.9</v>
          </cell>
          <cell r="H448">
            <v>2.5</v>
          </cell>
          <cell r="I448">
            <v>0.52200000000000002</v>
          </cell>
          <cell r="J448">
            <v>1.9</v>
          </cell>
          <cell r="K448">
            <v>2.5</v>
          </cell>
          <cell r="L448">
            <v>0.49380000000000002</v>
          </cell>
          <cell r="M448">
            <v>1.9</v>
          </cell>
          <cell r="N448">
            <v>2.5</v>
          </cell>
        </row>
        <row r="449">
          <cell r="A449">
            <v>448</v>
          </cell>
          <cell r="B449" t="str">
            <v>448</v>
          </cell>
          <cell r="C449">
            <v>21</v>
          </cell>
          <cell r="D449" t="str">
            <v>MED</v>
          </cell>
          <cell r="E449" t="str">
            <v>ALLERGIC REACTIONS AGE 0-17</v>
          </cell>
          <cell r="F449">
            <v>9.7500000000000003E-2</v>
          </cell>
          <cell r="G449">
            <v>2.9</v>
          </cell>
          <cell r="H449">
            <v>2.9</v>
          </cell>
          <cell r="I449">
            <v>9.74E-2</v>
          </cell>
          <cell r="J449">
            <v>2.9</v>
          </cell>
          <cell r="K449">
            <v>2.9</v>
          </cell>
          <cell r="L449">
            <v>9.6799999999999997E-2</v>
          </cell>
          <cell r="M449">
            <v>2.9</v>
          </cell>
          <cell r="N449">
            <v>2.9</v>
          </cell>
        </row>
        <row r="450">
          <cell r="A450">
            <v>449</v>
          </cell>
          <cell r="B450" t="str">
            <v>449</v>
          </cell>
          <cell r="C450">
            <v>21</v>
          </cell>
          <cell r="D450" t="str">
            <v>MED</v>
          </cell>
          <cell r="E450" t="str">
            <v>POISONING &amp; TOXIC EFFECTS OF DRUGS AGE &gt;17 W CC</v>
          </cell>
          <cell r="F450">
            <v>0.80759999999999998</v>
          </cell>
          <cell r="G450">
            <v>2.6</v>
          </cell>
          <cell r="H450">
            <v>3.7</v>
          </cell>
          <cell r="I450">
            <v>0.81489999999999996</v>
          </cell>
          <cell r="J450">
            <v>2.6</v>
          </cell>
          <cell r="K450">
            <v>3.7</v>
          </cell>
          <cell r="L450">
            <v>0.78500000000000003</v>
          </cell>
          <cell r="M450">
            <v>2.7</v>
          </cell>
          <cell r="N450">
            <v>3.8</v>
          </cell>
        </row>
        <row r="451">
          <cell r="A451">
            <v>450</v>
          </cell>
          <cell r="B451" t="str">
            <v>450</v>
          </cell>
          <cell r="C451">
            <v>21</v>
          </cell>
          <cell r="D451" t="str">
            <v>MED</v>
          </cell>
          <cell r="E451" t="str">
            <v>POISONING &amp; TOXIC EFFECTS OF DRUGS AGE &gt;17 W/O CC</v>
          </cell>
          <cell r="F451">
            <v>0.44059999999999999</v>
          </cell>
          <cell r="G451">
            <v>1.6</v>
          </cell>
          <cell r="H451">
            <v>2</v>
          </cell>
          <cell r="I451">
            <v>0.43519999999999998</v>
          </cell>
          <cell r="J451">
            <v>1.6</v>
          </cell>
          <cell r="K451">
            <v>2</v>
          </cell>
          <cell r="L451">
            <v>0.43209999999999998</v>
          </cell>
          <cell r="M451">
            <v>1.6</v>
          </cell>
          <cell r="N451">
            <v>2.1</v>
          </cell>
        </row>
        <row r="452">
          <cell r="A452">
            <v>451</v>
          </cell>
          <cell r="B452" t="str">
            <v>451</v>
          </cell>
          <cell r="C452">
            <v>21</v>
          </cell>
          <cell r="D452" t="str">
            <v>MED</v>
          </cell>
          <cell r="E452" t="str">
            <v>POISONING &amp; TOXIC EFFECTS OF DRUGS AGE 0-17</v>
          </cell>
          <cell r="F452">
            <v>0.26319999999999999</v>
          </cell>
          <cell r="G452">
            <v>2.1</v>
          </cell>
          <cell r="H452">
            <v>2.1</v>
          </cell>
          <cell r="I452">
            <v>0.2631</v>
          </cell>
          <cell r="J452">
            <v>2.1</v>
          </cell>
          <cell r="K452">
            <v>2.1</v>
          </cell>
          <cell r="L452">
            <v>0.26140000000000002</v>
          </cell>
          <cell r="M452">
            <v>2.1</v>
          </cell>
          <cell r="N452">
            <v>2.1</v>
          </cell>
        </row>
        <row r="453">
          <cell r="A453">
            <v>452</v>
          </cell>
          <cell r="B453" t="str">
            <v>452</v>
          </cell>
          <cell r="C453">
            <v>21</v>
          </cell>
          <cell r="D453" t="str">
            <v>MED</v>
          </cell>
          <cell r="E453" t="str">
            <v>COMPLICATIONS OF TREATMENT W CC</v>
          </cell>
          <cell r="F453">
            <v>1.0152000000000001</v>
          </cell>
          <cell r="G453">
            <v>3.5</v>
          </cell>
          <cell r="H453">
            <v>5</v>
          </cell>
          <cell r="I453">
            <v>0.99199999999999999</v>
          </cell>
          <cell r="J453">
            <v>3.5</v>
          </cell>
          <cell r="K453">
            <v>4.9000000000000004</v>
          </cell>
          <cell r="L453">
            <v>0.97989999999999999</v>
          </cell>
          <cell r="M453">
            <v>3.6</v>
          </cell>
          <cell r="N453">
            <v>5.0999999999999996</v>
          </cell>
        </row>
        <row r="454">
          <cell r="A454">
            <v>453</v>
          </cell>
          <cell r="B454" t="str">
            <v>453</v>
          </cell>
          <cell r="C454">
            <v>21</v>
          </cell>
          <cell r="D454" t="str">
            <v>MED</v>
          </cell>
          <cell r="E454" t="str">
            <v>COMPLICATIONS OF TREATMENT W/O CC</v>
          </cell>
          <cell r="F454">
            <v>0.49869999999999998</v>
          </cell>
          <cell r="G454">
            <v>2.2000000000000002</v>
          </cell>
          <cell r="H454">
            <v>2.8</v>
          </cell>
          <cell r="I454">
            <v>0.50600000000000001</v>
          </cell>
          <cell r="J454">
            <v>2.2000000000000002</v>
          </cell>
          <cell r="K454">
            <v>2.9</v>
          </cell>
          <cell r="L454">
            <v>0.4859</v>
          </cell>
          <cell r="M454">
            <v>2.2000000000000002</v>
          </cell>
          <cell r="N454">
            <v>2.9</v>
          </cell>
        </row>
        <row r="455">
          <cell r="A455">
            <v>454</v>
          </cell>
          <cell r="B455" t="str">
            <v>454</v>
          </cell>
          <cell r="C455">
            <v>21</v>
          </cell>
          <cell r="D455" t="str">
            <v>MED</v>
          </cell>
          <cell r="E455" t="str">
            <v>OTHER INJURY, POISONING &amp; TOXIC EFFECT DIAG W CC</v>
          </cell>
          <cell r="F455">
            <v>0.85929999999999995</v>
          </cell>
          <cell r="G455">
            <v>3.2</v>
          </cell>
          <cell r="H455">
            <v>4.5999999999999996</v>
          </cell>
          <cell r="I455">
            <v>0.81520000000000004</v>
          </cell>
          <cell r="J455">
            <v>3.2</v>
          </cell>
          <cell r="K455">
            <v>4.5</v>
          </cell>
          <cell r="L455">
            <v>0.8448</v>
          </cell>
          <cell r="M455">
            <v>3.2</v>
          </cell>
          <cell r="N455">
            <v>4.7</v>
          </cell>
        </row>
        <row r="456">
          <cell r="A456">
            <v>455</v>
          </cell>
          <cell r="B456" t="str">
            <v>455</v>
          </cell>
          <cell r="C456">
            <v>21</v>
          </cell>
          <cell r="D456" t="str">
            <v>MED</v>
          </cell>
          <cell r="E456" t="str">
            <v>OTHER INJURY, POISONING &amp; TOXIC EFFECT DIAG W/O CC</v>
          </cell>
          <cell r="F456">
            <v>0.4672</v>
          </cell>
          <cell r="G456">
            <v>2</v>
          </cell>
          <cell r="H456">
            <v>2.6</v>
          </cell>
          <cell r="I456">
            <v>0.46629999999999999</v>
          </cell>
          <cell r="J456">
            <v>1.9</v>
          </cell>
          <cell r="K456">
            <v>2.6</v>
          </cell>
          <cell r="L456">
            <v>0.46750000000000003</v>
          </cell>
          <cell r="M456">
            <v>1.9</v>
          </cell>
          <cell r="N456">
            <v>2.7</v>
          </cell>
        </row>
        <row r="457">
          <cell r="A457">
            <v>456</v>
          </cell>
          <cell r="B457" t="str">
            <v>456</v>
          </cell>
          <cell r="E457" t="str">
            <v>NO LONGER VALID</v>
          </cell>
          <cell r="F457">
            <v>0</v>
          </cell>
          <cell r="G457">
            <v>0</v>
          </cell>
          <cell r="H457">
            <v>0</v>
          </cell>
          <cell r="I457">
            <v>0</v>
          </cell>
          <cell r="J457">
            <v>0</v>
          </cell>
          <cell r="K457">
            <v>0</v>
          </cell>
          <cell r="L457">
            <v>0</v>
          </cell>
          <cell r="M457">
            <v>0</v>
          </cell>
          <cell r="N457">
            <v>0</v>
          </cell>
        </row>
        <row r="458">
          <cell r="A458">
            <v>457</v>
          </cell>
          <cell r="B458" t="str">
            <v>457</v>
          </cell>
          <cell r="E458" t="str">
            <v>NO LONGER VALID</v>
          </cell>
          <cell r="F458">
            <v>0</v>
          </cell>
          <cell r="G458">
            <v>0</v>
          </cell>
          <cell r="H458">
            <v>0</v>
          </cell>
          <cell r="I458">
            <v>0</v>
          </cell>
          <cell r="J458">
            <v>0</v>
          </cell>
          <cell r="K458">
            <v>0</v>
          </cell>
          <cell r="L458">
            <v>0</v>
          </cell>
          <cell r="M458">
            <v>0</v>
          </cell>
          <cell r="N458">
            <v>0</v>
          </cell>
        </row>
        <row r="459">
          <cell r="A459">
            <v>458</v>
          </cell>
          <cell r="B459" t="str">
            <v>458</v>
          </cell>
          <cell r="E459" t="str">
            <v>NO LONGER VALID</v>
          </cell>
          <cell r="F459">
            <v>0</v>
          </cell>
          <cell r="G459">
            <v>0</v>
          </cell>
          <cell r="H459">
            <v>0</v>
          </cell>
          <cell r="I459">
            <v>0</v>
          </cell>
          <cell r="J459">
            <v>0</v>
          </cell>
          <cell r="K459">
            <v>0</v>
          </cell>
          <cell r="L459">
            <v>0</v>
          </cell>
          <cell r="M459">
            <v>0</v>
          </cell>
          <cell r="N459">
            <v>0</v>
          </cell>
        </row>
        <row r="460">
          <cell r="A460">
            <v>459</v>
          </cell>
          <cell r="B460" t="str">
            <v>459</v>
          </cell>
          <cell r="E460" t="str">
            <v>NO LONGER VALID</v>
          </cell>
          <cell r="F460">
            <v>0</v>
          </cell>
          <cell r="G460">
            <v>0</v>
          </cell>
          <cell r="H460">
            <v>0</v>
          </cell>
          <cell r="I460">
            <v>0</v>
          </cell>
          <cell r="J460">
            <v>0</v>
          </cell>
          <cell r="K460">
            <v>0</v>
          </cell>
          <cell r="L460">
            <v>0</v>
          </cell>
          <cell r="M460">
            <v>0</v>
          </cell>
          <cell r="N460">
            <v>0</v>
          </cell>
        </row>
        <row r="461">
          <cell r="A461">
            <v>460</v>
          </cell>
          <cell r="B461" t="str">
            <v>460</v>
          </cell>
          <cell r="E461" t="str">
            <v>NO LONGER VALID</v>
          </cell>
          <cell r="F461">
            <v>0</v>
          </cell>
          <cell r="G461">
            <v>0</v>
          </cell>
          <cell r="H461">
            <v>0</v>
          </cell>
          <cell r="I461">
            <v>0</v>
          </cell>
          <cell r="J461">
            <v>0</v>
          </cell>
          <cell r="K461">
            <v>0</v>
          </cell>
          <cell r="L461">
            <v>0</v>
          </cell>
          <cell r="M461">
            <v>0</v>
          </cell>
          <cell r="N461">
            <v>0</v>
          </cell>
        </row>
        <row r="462">
          <cell r="A462">
            <v>461</v>
          </cell>
          <cell r="B462" t="str">
            <v>461</v>
          </cell>
          <cell r="C462">
            <v>23</v>
          </cell>
          <cell r="D462" t="str">
            <v>SURG</v>
          </cell>
          <cell r="E462" t="str">
            <v>O.R. PROC W DIAGNOSES OF OTHER CONTACT W HEALTH SERVICES</v>
          </cell>
          <cell r="F462">
            <v>1.2101</v>
          </cell>
          <cell r="G462">
            <v>2.4</v>
          </cell>
          <cell r="H462">
            <v>4.5999999999999996</v>
          </cell>
          <cell r="I462">
            <v>1.1309</v>
          </cell>
          <cell r="J462">
            <v>2.4</v>
          </cell>
          <cell r="K462">
            <v>4.5</v>
          </cell>
          <cell r="L462">
            <v>1.0684</v>
          </cell>
          <cell r="M462">
            <v>2.4</v>
          </cell>
          <cell r="N462">
            <v>4.4000000000000004</v>
          </cell>
        </row>
        <row r="463">
          <cell r="A463">
            <v>462</v>
          </cell>
          <cell r="B463" t="str">
            <v>462</v>
          </cell>
          <cell r="C463">
            <v>23</v>
          </cell>
          <cell r="D463" t="str">
            <v>MED</v>
          </cell>
          <cell r="E463" t="str">
            <v>REHABILITATION</v>
          </cell>
          <cell r="F463">
            <v>1.2401</v>
          </cell>
          <cell r="G463">
            <v>9.4</v>
          </cell>
          <cell r="H463">
            <v>11.7</v>
          </cell>
          <cell r="I463">
            <v>1.3599000000000001</v>
          </cell>
          <cell r="J463">
            <v>9.9</v>
          </cell>
          <cell r="K463">
            <v>12.4</v>
          </cell>
          <cell r="L463">
            <v>1.4071</v>
          </cell>
          <cell r="M463">
            <v>10.1</v>
          </cell>
          <cell r="N463">
            <v>12.7</v>
          </cell>
        </row>
        <row r="464">
          <cell r="A464">
            <v>463</v>
          </cell>
          <cell r="B464" t="str">
            <v>463</v>
          </cell>
          <cell r="C464">
            <v>23</v>
          </cell>
          <cell r="D464" t="str">
            <v>MED</v>
          </cell>
          <cell r="E464" t="str">
            <v>SIGNS &amp; SYMPTOMS W CC</v>
          </cell>
          <cell r="F464">
            <v>0.69359999999999999</v>
          </cell>
          <cell r="G464">
            <v>3.3</v>
          </cell>
          <cell r="H464">
            <v>4.3</v>
          </cell>
          <cell r="I464">
            <v>0.68110000000000004</v>
          </cell>
          <cell r="J464">
            <v>3.3</v>
          </cell>
          <cell r="K464">
            <v>4.3</v>
          </cell>
          <cell r="L464">
            <v>0.67379999999999995</v>
          </cell>
          <cell r="M464">
            <v>3.3</v>
          </cell>
          <cell r="N464">
            <v>4.4000000000000004</v>
          </cell>
        </row>
        <row r="465">
          <cell r="A465">
            <v>464</v>
          </cell>
          <cell r="B465" t="str">
            <v>464</v>
          </cell>
          <cell r="C465">
            <v>23</v>
          </cell>
          <cell r="D465" t="str">
            <v>MED</v>
          </cell>
          <cell r="E465" t="str">
            <v>SIGNS &amp; SYMPTOMS W/O CC</v>
          </cell>
          <cell r="F465">
            <v>0.47749999999999998</v>
          </cell>
          <cell r="G465">
            <v>2.4</v>
          </cell>
          <cell r="H465">
            <v>3.1</v>
          </cell>
          <cell r="I465">
            <v>0.49419999999999997</v>
          </cell>
          <cell r="J465">
            <v>2.5</v>
          </cell>
          <cell r="K465">
            <v>3.2</v>
          </cell>
          <cell r="L465">
            <v>0.49959999999999999</v>
          </cell>
          <cell r="M465">
            <v>2.6</v>
          </cell>
          <cell r="N465">
            <v>3.4</v>
          </cell>
        </row>
        <row r="466">
          <cell r="A466">
            <v>465</v>
          </cell>
          <cell r="B466" t="str">
            <v>465</v>
          </cell>
          <cell r="C466">
            <v>23</v>
          </cell>
          <cell r="D466" t="str">
            <v>MED</v>
          </cell>
          <cell r="E466" t="str">
            <v>AFTERCARE W HISTORY OF MALIGNANCY AS SECONDARY DIAGNOSIS</v>
          </cell>
          <cell r="F466">
            <v>0.5756</v>
          </cell>
          <cell r="G466">
            <v>2.1</v>
          </cell>
          <cell r="H466">
            <v>3.4</v>
          </cell>
          <cell r="I466">
            <v>0.67200000000000004</v>
          </cell>
          <cell r="J466">
            <v>2</v>
          </cell>
          <cell r="K466">
            <v>3.6</v>
          </cell>
          <cell r="L466">
            <v>0.52470000000000006</v>
          </cell>
          <cell r="M466">
            <v>1.9</v>
          </cell>
          <cell r="N466">
            <v>2.9</v>
          </cell>
        </row>
        <row r="467">
          <cell r="A467">
            <v>466</v>
          </cell>
          <cell r="B467" t="str">
            <v>466</v>
          </cell>
          <cell r="C467">
            <v>23</v>
          </cell>
          <cell r="D467" t="str">
            <v>MED</v>
          </cell>
          <cell r="E467" t="str">
            <v>AFTERCARE W/O HISTORY OF MALIGNANCY AS SECONDARY DIAGNOSIS</v>
          </cell>
          <cell r="F467">
            <v>0.68400000000000005</v>
          </cell>
          <cell r="G467">
            <v>2.2999999999999998</v>
          </cell>
          <cell r="H467">
            <v>3.9</v>
          </cell>
          <cell r="I467">
            <v>0.71289999999999998</v>
          </cell>
          <cell r="J467">
            <v>2.2999999999999998</v>
          </cell>
          <cell r="K467">
            <v>4</v>
          </cell>
          <cell r="L467">
            <v>0.61209999999999998</v>
          </cell>
          <cell r="M467">
            <v>2.2999999999999998</v>
          </cell>
          <cell r="N467">
            <v>4</v>
          </cell>
        </row>
        <row r="468">
          <cell r="A468">
            <v>467</v>
          </cell>
          <cell r="B468" t="str">
            <v>467</v>
          </cell>
          <cell r="C468">
            <v>23</v>
          </cell>
          <cell r="D468" t="str">
            <v>MED</v>
          </cell>
          <cell r="E468" t="str">
            <v>OTHER FACTORS INFLUENCING HEALTH STATUS</v>
          </cell>
          <cell r="F468">
            <v>0.51119999999999999</v>
          </cell>
          <cell r="G468">
            <v>2.2999999999999998</v>
          </cell>
          <cell r="H468">
            <v>4.0999999999999996</v>
          </cell>
          <cell r="I468">
            <v>0.49859999999999999</v>
          </cell>
          <cell r="J468">
            <v>2.1</v>
          </cell>
          <cell r="K468">
            <v>3.3</v>
          </cell>
          <cell r="L468">
            <v>0.49409999999999998</v>
          </cell>
          <cell r="M468">
            <v>2.2999999999999998</v>
          </cell>
          <cell r="N468">
            <v>4.4000000000000004</v>
          </cell>
        </row>
        <row r="469">
          <cell r="A469">
            <v>468</v>
          </cell>
          <cell r="B469" t="str">
            <v>468</v>
          </cell>
          <cell r="E469" t="str">
            <v>EXTENSIVE O.R. PROCEDURE UNRELATED TO PRINCIPAL DIAGNOSIS</v>
          </cell>
          <cell r="F469">
            <v>3.6398999999999999</v>
          </cell>
          <cell r="G469">
            <v>9.1999999999999993</v>
          </cell>
          <cell r="H469">
            <v>13</v>
          </cell>
          <cell r="I469">
            <v>3.64</v>
          </cell>
          <cell r="J469">
            <v>9.3000000000000007</v>
          </cell>
          <cell r="K469">
            <v>13.2</v>
          </cell>
          <cell r="L469">
            <v>3.6581999999999999</v>
          </cell>
          <cell r="M469">
            <v>9.5</v>
          </cell>
          <cell r="N469">
            <v>13.5</v>
          </cell>
        </row>
        <row r="470">
          <cell r="A470">
            <v>469</v>
          </cell>
          <cell r="B470" t="str">
            <v>469</v>
          </cell>
          <cell r="E470" t="str">
            <v>PRINCIPAL DIAGNOSIS INVALID AS DISCHARGE DIAGNOSIS</v>
          </cell>
          <cell r="F470">
            <v>0</v>
          </cell>
          <cell r="G470">
            <v>0</v>
          </cell>
          <cell r="H470">
            <v>0</v>
          </cell>
          <cell r="I470">
            <v>0</v>
          </cell>
          <cell r="J470">
            <v>0</v>
          </cell>
          <cell r="K470">
            <v>0</v>
          </cell>
          <cell r="L470">
            <v>0</v>
          </cell>
          <cell r="M470">
            <v>0</v>
          </cell>
          <cell r="N470">
            <v>0</v>
          </cell>
        </row>
        <row r="471">
          <cell r="A471">
            <v>470</v>
          </cell>
          <cell r="B471" t="str">
            <v>470</v>
          </cell>
          <cell r="E471" t="str">
            <v>UNGROUPABLE</v>
          </cell>
          <cell r="F471">
            <v>0</v>
          </cell>
          <cell r="G471">
            <v>0</v>
          </cell>
          <cell r="H471">
            <v>0</v>
          </cell>
          <cell r="I471">
            <v>0</v>
          </cell>
          <cell r="J471">
            <v>0</v>
          </cell>
          <cell r="K471">
            <v>0</v>
          </cell>
          <cell r="L471">
            <v>0</v>
          </cell>
          <cell r="M471">
            <v>0</v>
          </cell>
          <cell r="N471">
            <v>0</v>
          </cell>
        </row>
        <row r="472">
          <cell r="A472">
            <v>471</v>
          </cell>
          <cell r="B472" t="str">
            <v>471</v>
          </cell>
          <cell r="C472">
            <v>8</v>
          </cell>
          <cell r="D472" t="str">
            <v>SURG</v>
          </cell>
          <cell r="E472" t="str">
            <v>BILATERAL OR MULTIPLE MAJOR JOINT PROCS OF LOWER EXTREMITY</v>
          </cell>
          <cell r="F472">
            <v>3.1957</v>
          </cell>
          <cell r="G472">
            <v>5</v>
          </cell>
          <cell r="H472">
            <v>5.7</v>
          </cell>
          <cell r="I472">
            <v>3.2204999999999999</v>
          </cell>
          <cell r="J472">
            <v>4.9000000000000004</v>
          </cell>
          <cell r="K472">
            <v>5.6</v>
          </cell>
          <cell r="L472">
            <v>3.3246000000000002</v>
          </cell>
          <cell r="M472">
            <v>5.3</v>
          </cell>
          <cell r="N472">
            <v>6.1</v>
          </cell>
        </row>
        <row r="473">
          <cell r="A473">
            <v>472</v>
          </cell>
          <cell r="B473" t="str">
            <v>472</v>
          </cell>
          <cell r="E473" t="str">
            <v>NO LONGER VALID</v>
          </cell>
          <cell r="F473">
            <v>0</v>
          </cell>
          <cell r="G473">
            <v>0</v>
          </cell>
          <cell r="H473">
            <v>0</v>
          </cell>
          <cell r="I473">
            <v>0</v>
          </cell>
          <cell r="J473">
            <v>0</v>
          </cell>
          <cell r="K473">
            <v>0</v>
          </cell>
          <cell r="L473">
            <v>0</v>
          </cell>
          <cell r="M473">
            <v>0</v>
          </cell>
          <cell r="N473">
            <v>0</v>
          </cell>
        </row>
        <row r="474">
          <cell r="A474">
            <v>473</v>
          </cell>
          <cell r="B474" t="str">
            <v>473</v>
          </cell>
          <cell r="C474">
            <v>17</v>
          </cell>
          <cell r="D474" t="str">
            <v>SURG</v>
          </cell>
          <cell r="E474" t="str">
            <v>ACUTE LEUKEMIA W/O MAJOR O.R. PROCEDURE AGE &gt;17</v>
          </cell>
          <cell r="F474">
            <v>3.5821999999999998</v>
          </cell>
          <cell r="G474">
            <v>7.6</v>
          </cell>
          <cell r="H474">
            <v>13.2</v>
          </cell>
          <cell r="I474">
            <v>3.72</v>
          </cell>
          <cell r="J474">
            <v>7.8</v>
          </cell>
          <cell r="K474">
            <v>13.4</v>
          </cell>
          <cell r="L474">
            <v>3.4741</v>
          </cell>
          <cell r="M474">
            <v>7.6</v>
          </cell>
          <cell r="N474">
            <v>13</v>
          </cell>
        </row>
        <row r="475">
          <cell r="A475">
            <v>474</v>
          </cell>
          <cell r="B475" t="str">
            <v>474</v>
          </cell>
          <cell r="E475" t="str">
            <v>NO LONGER VALID</v>
          </cell>
          <cell r="F475">
            <v>0</v>
          </cell>
          <cell r="G475">
            <v>0</v>
          </cell>
          <cell r="H475">
            <v>0</v>
          </cell>
          <cell r="I475">
            <v>0</v>
          </cell>
          <cell r="J475">
            <v>0</v>
          </cell>
          <cell r="K475">
            <v>0</v>
          </cell>
          <cell r="L475">
            <v>0</v>
          </cell>
          <cell r="M475">
            <v>0</v>
          </cell>
          <cell r="N475">
            <v>0</v>
          </cell>
        </row>
        <row r="476">
          <cell r="A476">
            <v>475</v>
          </cell>
          <cell r="B476" t="str">
            <v>475</v>
          </cell>
          <cell r="C476">
            <v>4</v>
          </cell>
          <cell r="D476" t="str">
            <v>MED</v>
          </cell>
          <cell r="E476" t="str">
            <v>RESPIRATORY SYSTEM DIAGNOSIS WITH VENTILATOR SUPPORT</v>
          </cell>
          <cell r="F476">
            <v>3.6936</v>
          </cell>
          <cell r="G476">
            <v>8.1</v>
          </cell>
          <cell r="H476">
            <v>11.3</v>
          </cell>
          <cell r="I476">
            <v>3.7065000000000001</v>
          </cell>
          <cell r="J476">
            <v>8</v>
          </cell>
          <cell r="K476">
            <v>11.2</v>
          </cell>
          <cell r="L476">
            <v>3.7429000000000001</v>
          </cell>
          <cell r="M476">
            <v>8.1</v>
          </cell>
          <cell r="N476">
            <v>11.3</v>
          </cell>
        </row>
        <row r="477">
          <cell r="A477">
            <v>476</v>
          </cell>
          <cell r="B477" t="str">
            <v>476</v>
          </cell>
          <cell r="D477" t="str">
            <v>SURG</v>
          </cell>
          <cell r="E477" t="str">
            <v>PROSTATIC O.R. PROCEDURE UNRELATED TO PRINCIPAL DIAGNOSIS</v>
          </cell>
          <cell r="F477">
            <v>2.2547000000000001</v>
          </cell>
          <cell r="G477">
            <v>8.4</v>
          </cell>
          <cell r="H477">
            <v>11.7</v>
          </cell>
          <cell r="I477">
            <v>2.2633000000000001</v>
          </cell>
          <cell r="J477">
            <v>8.6</v>
          </cell>
          <cell r="K477">
            <v>11.7</v>
          </cell>
          <cell r="L477">
            <v>2.2181999999999999</v>
          </cell>
          <cell r="M477">
            <v>8.9</v>
          </cell>
          <cell r="N477">
            <v>11.9</v>
          </cell>
        </row>
        <row r="478">
          <cell r="A478">
            <v>477</v>
          </cell>
          <cell r="B478" t="str">
            <v>477</v>
          </cell>
          <cell r="D478" t="str">
            <v>SURG</v>
          </cell>
          <cell r="E478" t="str">
            <v>NON-EXTENSIVE O.R. PROCEDURE UNRELATED TO PRINCIPAL DIAGNOSIS</v>
          </cell>
          <cell r="F478">
            <v>1.8204</v>
          </cell>
          <cell r="G478">
            <v>5.4</v>
          </cell>
          <cell r="H478">
            <v>8.1</v>
          </cell>
          <cell r="I478">
            <v>1.7696000000000001</v>
          </cell>
          <cell r="J478">
            <v>5.3</v>
          </cell>
          <cell r="K478">
            <v>8.1</v>
          </cell>
          <cell r="L478">
            <v>1.7544999999999999</v>
          </cell>
          <cell r="M478">
            <v>5.3</v>
          </cell>
          <cell r="N478">
            <v>8.1999999999999993</v>
          </cell>
        </row>
        <row r="479">
          <cell r="A479">
            <v>478</v>
          </cell>
          <cell r="B479" t="str">
            <v>478</v>
          </cell>
          <cell r="C479">
            <v>5</v>
          </cell>
          <cell r="D479" t="str">
            <v>SURG</v>
          </cell>
          <cell r="E479" t="str">
            <v>OTHER VASCULAR PROCEDURES W CC</v>
          </cell>
          <cell r="F479">
            <v>2.3332999999999999</v>
          </cell>
          <cell r="G479">
            <v>4.9000000000000004</v>
          </cell>
          <cell r="H479">
            <v>7.3</v>
          </cell>
          <cell r="I479">
            <v>2.3515000000000001</v>
          </cell>
          <cell r="J479">
            <v>5</v>
          </cell>
          <cell r="K479">
            <v>7.3</v>
          </cell>
          <cell r="L479">
            <v>2.3355000000000001</v>
          </cell>
          <cell r="M479">
            <v>5.0999999999999996</v>
          </cell>
          <cell r="N479">
            <v>7.5</v>
          </cell>
        </row>
        <row r="480">
          <cell r="A480">
            <v>479</v>
          </cell>
          <cell r="B480" t="str">
            <v>479</v>
          </cell>
          <cell r="C480">
            <v>5</v>
          </cell>
          <cell r="D480" t="str">
            <v>SURG</v>
          </cell>
          <cell r="E480" t="str">
            <v>OTHER VASCULAR PROCEDURES W/O CC</v>
          </cell>
          <cell r="F480">
            <v>1.4326000000000001</v>
          </cell>
          <cell r="G480">
            <v>2.8</v>
          </cell>
          <cell r="H480">
            <v>3.6</v>
          </cell>
          <cell r="I480">
            <v>1.4618</v>
          </cell>
          <cell r="J480">
            <v>2.9</v>
          </cell>
          <cell r="K480">
            <v>3.8</v>
          </cell>
          <cell r="L480">
            <v>1.423</v>
          </cell>
          <cell r="M480">
            <v>3</v>
          </cell>
          <cell r="N480">
            <v>3.8</v>
          </cell>
        </row>
        <row r="481">
          <cell r="A481">
            <v>480</v>
          </cell>
          <cell r="B481" t="str">
            <v>480</v>
          </cell>
          <cell r="C481" t="str">
            <v>PRE</v>
          </cell>
          <cell r="D481" t="str">
            <v>SURG</v>
          </cell>
          <cell r="E481" t="str">
            <v>LIVER TRANSPLANT</v>
          </cell>
          <cell r="F481">
            <v>9.4743999999999993</v>
          </cell>
          <cell r="G481">
            <v>14.7</v>
          </cell>
          <cell r="H481">
            <v>19.5</v>
          </cell>
          <cell r="I481">
            <v>10.7834</v>
          </cell>
          <cell r="J481">
            <v>17.5</v>
          </cell>
          <cell r="K481">
            <v>23.1</v>
          </cell>
          <cell r="L481">
            <v>10.6455</v>
          </cell>
          <cell r="M481">
            <v>19.3</v>
          </cell>
          <cell r="N481">
            <v>26.8</v>
          </cell>
        </row>
        <row r="482">
          <cell r="A482">
            <v>481</v>
          </cell>
          <cell r="B482" t="str">
            <v>481</v>
          </cell>
          <cell r="C482" t="str">
            <v>PRE</v>
          </cell>
          <cell r="D482" t="str">
            <v>SURG</v>
          </cell>
          <cell r="E482" t="str">
            <v>BONE MARROW TRANSPLANT</v>
          </cell>
          <cell r="F482">
            <v>8.6120000000000001</v>
          </cell>
          <cell r="G482">
            <v>23.8</v>
          </cell>
          <cell r="H482">
            <v>26.6</v>
          </cell>
          <cell r="I482">
            <v>8.7285000000000004</v>
          </cell>
          <cell r="J482">
            <v>21.9</v>
          </cell>
          <cell r="K482">
            <v>24.9</v>
          </cell>
          <cell r="L482">
            <v>10.213800000000001</v>
          </cell>
          <cell r="M482">
            <v>24.9</v>
          </cell>
          <cell r="N482">
            <v>27.9</v>
          </cell>
        </row>
        <row r="483">
          <cell r="A483">
            <v>482</v>
          </cell>
          <cell r="B483" t="str">
            <v>482</v>
          </cell>
          <cell r="C483" t="str">
            <v>PRE</v>
          </cell>
          <cell r="D483" t="str">
            <v>SURG</v>
          </cell>
          <cell r="E483" t="str">
            <v>TRACHEOSTOMY FOR FACE,MOUTH &amp; NECK DIAGNOSES</v>
          </cell>
          <cell r="F483">
            <v>3.5785</v>
          </cell>
          <cell r="G483">
            <v>10</v>
          </cell>
          <cell r="H483">
            <v>12.9</v>
          </cell>
          <cell r="I483">
            <v>3.6454</v>
          </cell>
          <cell r="J483">
            <v>9.9</v>
          </cell>
          <cell r="K483">
            <v>12.9</v>
          </cell>
          <cell r="L483">
            <v>3.6031</v>
          </cell>
          <cell r="M483">
            <v>10</v>
          </cell>
          <cell r="N483">
            <v>12.8</v>
          </cell>
        </row>
        <row r="484">
          <cell r="A484">
            <v>483</v>
          </cell>
          <cell r="B484" t="str">
            <v>483</v>
          </cell>
          <cell r="C484" t="str">
            <v>PRE</v>
          </cell>
          <cell r="D484" t="str">
            <v>SURG</v>
          </cell>
          <cell r="E484" t="str">
            <v>TRACHEOSTOMY EXCEPT FOR FACE,MOUTH &amp; NECK DIAGNOSES</v>
          </cell>
          <cell r="F484">
            <v>15.967700000000001</v>
          </cell>
          <cell r="G484">
            <v>33.700000000000003</v>
          </cell>
          <cell r="H484">
            <v>41.2</v>
          </cell>
          <cell r="I484">
            <v>16.121099999999998</v>
          </cell>
          <cell r="J484">
            <v>33</v>
          </cell>
          <cell r="K484">
            <v>40.9</v>
          </cell>
          <cell r="L484">
            <v>16.339500000000001</v>
          </cell>
          <cell r="M484">
            <v>34</v>
          </cell>
          <cell r="N484">
            <v>42.3</v>
          </cell>
        </row>
        <row r="485">
          <cell r="A485">
            <v>484</v>
          </cell>
          <cell r="B485" t="str">
            <v>484</v>
          </cell>
          <cell r="C485">
            <v>24</v>
          </cell>
          <cell r="D485" t="str">
            <v>SURG</v>
          </cell>
          <cell r="E485" t="str">
            <v>CRANIOTOMY FOR MULTIPLE SIGNIFICANT TRAUMA</v>
          </cell>
          <cell r="F485">
            <v>5.5606</v>
          </cell>
          <cell r="G485">
            <v>8.8000000000000007</v>
          </cell>
          <cell r="H485">
            <v>13.1</v>
          </cell>
          <cell r="I485">
            <v>5.5420999999999996</v>
          </cell>
          <cell r="J485">
            <v>8.9</v>
          </cell>
          <cell r="K485">
            <v>13.3</v>
          </cell>
          <cell r="L485">
            <v>5.3380000000000001</v>
          </cell>
          <cell r="M485">
            <v>9.5</v>
          </cell>
          <cell r="N485">
            <v>14.8</v>
          </cell>
        </row>
        <row r="486">
          <cell r="A486">
            <v>485</v>
          </cell>
          <cell r="B486" t="str">
            <v>485</v>
          </cell>
          <cell r="C486">
            <v>24</v>
          </cell>
          <cell r="D486" t="str">
            <v>SURG</v>
          </cell>
          <cell r="E486" t="str">
            <v>LIMB REATTACHMENT, HIP AND FEMUR PROC FOR MULTIPLE SIGNIFICANT TRA</v>
          </cell>
          <cell r="F486">
            <v>3.0998000000000001</v>
          </cell>
          <cell r="G486">
            <v>7.7</v>
          </cell>
          <cell r="H486">
            <v>9.5</v>
          </cell>
          <cell r="I486">
            <v>3.0756999999999999</v>
          </cell>
          <cell r="J486">
            <v>7.4</v>
          </cell>
          <cell r="K486">
            <v>9.1999999999999993</v>
          </cell>
          <cell r="L486">
            <v>3.0788000000000002</v>
          </cell>
          <cell r="M486">
            <v>7.7</v>
          </cell>
          <cell r="N486">
            <v>9.6999999999999993</v>
          </cell>
        </row>
        <row r="487">
          <cell r="A487">
            <v>486</v>
          </cell>
          <cell r="B487" t="str">
            <v>486</v>
          </cell>
          <cell r="C487">
            <v>24</v>
          </cell>
          <cell r="D487" t="str">
            <v>SURG</v>
          </cell>
          <cell r="E487" t="str">
            <v>OTHER O.R. PROCEDURES FOR MULTIPLE SIGNIFICANT TRAUMA</v>
          </cell>
          <cell r="F487">
            <v>4.9047999999999998</v>
          </cell>
          <cell r="G487">
            <v>8.1</v>
          </cell>
          <cell r="H487">
            <v>12.2</v>
          </cell>
          <cell r="I487">
            <v>4.8962000000000003</v>
          </cell>
          <cell r="J487">
            <v>8.4</v>
          </cell>
          <cell r="K487">
            <v>12.3</v>
          </cell>
          <cell r="L487">
            <v>4.9965999999999999</v>
          </cell>
          <cell r="M487">
            <v>8.4</v>
          </cell>
          <cell r="N487">
            <v>12.5</v>
          </cell>
        </row>
        <row r="488">
          <cell r="A488">
            <v>487</v>
          </cell>
          <cell r="B488" t="str">
            <v>487</v>
          </cell>
          <cell r="C488">
            <v>24</v>
          </cell>
          <cell r="D488" t="str">
            <v>MED</v>
          </cell>
          <cell r="E488" t="str">
            <v>OTHER MULTIPLE SIGNIFICANT TRAUMA</v>
          </cell>
          <cell r="F488">
            <v>2.0604</v>
          </cell>
          <cell r="G488">
            <v>5.6</v>
          </cell>
          <cell r="H488">
            <v>7.8</v>
          </cell>
          <cell r="I488">
            <v>1.9536</v>
          </cell>
          <cell r="J488">
            <v>5.3</v>
          </cell>
          <cell r="K488">
            <v>7.4</v>
          </cell>
          <cell r="L488">
            <v>1.9182999999999999</v>
          </cell>
          <cell r="M488">
            <v>5.5</v>
          </cell>
          <cell r="N488">
            <v>7.5</v>
          </cell>
        </row>
        <row r="489">
          <cell r="A489">
            <v>488</v>
          </cell>
          <cell r="B489" t="str">
            <v>488</v>
          </cell>
          <cell r="C489">
            <v>25</v>
          </cell>
          <cell r="D489" t="str">
            <v>SURG</v>
          </cell>
          <cell r="E489" t="str">
            <v>HIV W EXTENSIVE O.R. PROCEDURE</v>
          </cell>
          <cell r="F489">
            <v>4.5574000000000003</v>
          </cell>
          <cell r="G489">
            <v>11.5</v>
          </cell>
          <cell r="H489">
            <v>17</v>
          </cell>
          <cell r="I489">
            <v>4.7891000000000004</v>
          </cell>
          <cell r="J489">
            <v>12</v>
          </cell>
          <cell r="K489">
            <v>18.100000000000001</v>
          </cell>
          <cell r="L489">
            <v>4.5766</v>
          </cell>
          <cell r="M489">
            <v>11.9</v>
          </cell>
          <cell r="N489">
            <v>17.2</v>
          </cell>
        </row>
        <row r="490">
          <cell r="A490">
            <v>489</v>
          </cell>
          <cell r="B490" t="str">
            <v>489</v>
          </cell>
          <cell r="C490">
            <v>25</v>
          </cell>
          <cell r="D490" t="str">
            <v>MED</v>
          </cell>
          <cell r="E490" t="str">
            <v>HIV W MAJOR RELATED CONDITION</v>
          </cell>
          <cell r="F490">
            <v>1.7414000000000001</v>
          </cell>
          <cell r="G490">
            <v>6</v>
          </cell>
          <cell r="H490">
            <v>8.6</v>
          </cell>
          <cell r="I490">
            <v>1.7912999999999999</v>
          </cell>
          <cell r="J490">
            <v>6.1</v>
          </cell>
          <cell r="K490">
            <v>8.8000000000000007</v>
          </cell>
          <cell r="L490">
            <v>1.7689999999999999</v>
          </cell>
          <cell r="M490">
            <v>6.2</v>
          </cell>
          <cell r="N490">
            <v>8.9</v>
          </cell>
        </row>
        <row r="491">
          <cell r="A491">
            <v>490</v>
          </cell>
          <cell r="B491" t="str">
            <v>490</v>
          </cell>
          <cell r="C491">
            <v>25</v>
          </cell>
          <cell r="D491" t="str">
            <v>MED</v>
          </cell>
          <cell r="E491" t="str">
            <v>HIV W OR W/O OTHER RELATED CONDITION</v>
          </cell>
          <cell r="F491">
            <v>0.96799999999999997</v>
          </cell>
          <cell r="G491">
            <v>3.7</v>
          </cell>
          <cell r="H491">
            <v>5.0999999999999996</v>
          </cell>
          <cell r="I491">
            <v>0.96509999999999996</v>
          </cell>
          <cell r="J491">
            <v>3.8</v>
          </cell>
          <cell r="K491">
            <v>5.3</v>
          </cell>
          <cell r="L491">
            <v>0.97050000000000003</v>
          </cell>
          <cell r="M491">
            <v>3.9</v>
          </cell>
          <cell r="N491">
            <v>5.4</v>
          </cell>
        </row>
        <row r="492">
          <cell r="A492">
            <v>491</v>
          </cell>
          <cell r="B492" t="str">
            <v>491</v>
          </cell>
          <cell r="C492">
            <v>8</v>
          </cell>
          <cell r="D492" t="str">
            <v>SURG</v>
          </cell>
          <cell r="E492" t="str">
            <v>MAJOR JOINT &amp; LIMB REATTACHMENT PROCEDURES OF UPPER EXTREMITY</v>
          </cell>
          <cell r="F492">
            <v>1.6685000000000001</v>
          </cell>
          <cell r="G492">
            <v>2.9</v>
          </cell>
          <cell r="H492">
            <v>3.5</v>
          </cell>
          <cell r="I492">
            <v>1.6673</v>
          </cell>
          <cell r="J492">
            <v>3</v>
          </cell>
          <cell r="K492">
            <v>3.5</v>
          </cell>
          <cell r="L492">
            <v>1.6655</v>
          </cell>
          <cell r="M492">
            <v>3.1</v>
          </cell>
          <cell r="N492">
            <v>3.7</v>
          </cell>
        </row>
        <row r="493">
          <cell r="A493">
            <v>492</v>
          </cell>
          <cell r="B493" t="str">
            <v>492</v>
          </cell>
          <cell r="C493">
            <v>17</v>
          </cell>
          <cell r="D493" t="str">
            <v>MED</v>
          </cell>
          <cell r="E493" t="str">
            <v>CHEMOTHERAPY W ACUTE LEUKEMIA AS SECONDARY DIAGNOSIS</v>
          </cell>
          <cell r="F493">
            <v>4.2466999999999997</v>
          </cell>
          <cell r="G493">
            <v>10.9</v>
          </cell>
          <cell r="H493">
            <v>16.100000000000001</v>
          </cell>
          <cell r="I493">
            <v>4.4470000000000001</v>
          </cell>
          <cell r="J493">
            <v>11.4</v>
          </cell>
          <cell r="K493">
            <v>16.8</v>
          </cell>
          <cell r="L493">
            <v>4.5427</v>
          </cell>
          <cell r="M493">
            <v>11.4</v>
          </cell>
          <cell r="N493">
            <v>17.2</v>
          </cell>
        </row>
        <row r="494">
          <cell r="A494">
            <v>493</v>
          </cell>
          <cell r="B494" t="str">
            <v>493</v>
          </cell>
          <cell r="C494">
            <v>7</v>
          </cell>
          <cell r="D494" t="str">
            <v>SURG</v>
          </cell>
          <cell r="E494" t="str">
            <v>LAPAROSCOPIC CHOLECYSTECTOMY W/O C.D.E. W CC</v>
          </cell>
          <cell r="F494">
            <v>1.8180000000000001</v>
          </cell>
          <cell r="G494">
            <v>4.3</v>
          </cell>
          <cell r="H494">
            <v>5.7</v>
          </cell>
          <cell r="I494">
            <v>1.829</v>
          </cell>
          <cell r="J494">
            <v>4.3</v>
          </cell>
          <cell r="K494">
            <v>5.7</v>
          </cell>
          <cell r="L494">
            <v>1.7914000000000001</v>
          </cell>
          <cell r="M494">
            <v>4.2</v>
          </cell>
          <cell r="N494">
            <v>5.6</v>
          </cell>
        </row>
        <row r="495">
          <cell r="A495">
            <v>494</v>
          </cell>
          <cell r="B495" t="str">
            <v>494</v>
          </cell>
          <cell r="C495">
            <v>7</v>
          </cell>
          <cell r="D495" t="str">
            <v>SURG</v>
          </cell>
          <cell r="E495" t="str">
            <v>LAPAROSCOPIC CHOLECYSTECTOMY W/O C.D.E. W/O CC</v>
          </cell>
          <cell r="F495">
            <v>1.0387999999999999</v>
          </cell>
          <cell r="G495">
            <v>2</v>
          </cell>
          <cell r="H495">
            <v>2.5</v>
          </cell>
          <cell r="I495">
            <v>1.0246</v>
          </cell>
          <cell r="J495">
            <v>2</v>
          </cell>
          <cell r="K495">
            <v>2.5</v>
          </cell>
          <cell r="L495">
            <v>0.99729999999999996</v>
          </cell>
          <cell r="M495">
            <v>1.9</v>
          </cell>
          <cell r="N495">
            <v>2.4</v>
          </cell>
        </row>
        <row r="496">
          <cell r="A496">
            <v>495</v>
          </cell>
          <cell r="B496" t="str">
            <v>495</v>
          </cell>
          <cell r="C496" t="str">
            <v>PRE</v>
          </cell>
          <cell r="D496" t="str">
            <v>SURG</v>
          </cell>
          <cell r="E496" t="str">
            <v>LUNG TRANSPLANT</v>
          </cell>
          <cell r="F496">
            <v>8.6087000000000007</v>
          </cell>
          <cell r="G496">
            <v>13.4</v>
          </cell>
          <cell r="H496">
            <v>20.5</v>
          </cell>
          <cell r="I496">
            <v>8.8331999999999997</v>
          </cell>
          <cell r="J496">
            <v>12.9</v>
          </cell>
          <cell r="K496">
            <v>15.6</v>
          </cell>
          <cell r="L496">
            <v>8.9499999999999993</v>
          </cell>
          <cell r="M496">
            <v>13.5</v>
          </cell>
          <cell r="N496">
            <v>16.8</v>
          </cell>
        </row>
        <row r="497">
          <cell r="A497">
            <v>496</v>
          </cell>
          <cell r="B497" t="str">
            <v>496</v>
          </cell>
          <cell r="C497">
            <v>8</v>
          </cell>
          <cell r="D497" t="str">
            <v>SURG</v>
          </cell>
          <cell r="E497" t="str">
            <v>COMBINED ANTERIOR/POSTERIOR SPINAL FUSION</v>
          </cell>
          <cell r="F497">
            <v>5.5532000000000004</v>
          </cell>
          <cell r="G497">
            <v>7.8</v>
          </cell>
          <cell r="H497">
            <v>10</v>
          </cell>
          <cell r="I497">
            <v>5.6871</v>
          </cell>
          <cell r="J497">
            <v>8.4</v>
          </cell>
          <cell r="K497">
            <v>10.8</v>
          </cell>
          <cell r="L497">
            <v>5.4275000000000002</v>
          </cell>
          <cell r="M497">
            <v>8.6</v>
          </cell>
          <cell r="N497">
            <v>10.6</v>
          </cell>
        </row>
        <row r="498">
          <cell r="A498">
            <v>497</v>
          </cell>
          <cell r="B498" t="str">
            <v>497</v>
          </cell>
          <cell r="C498">
            <v>8</v>
          </cell>
          <cell r="D498" t="str">
            <v>SURG</v>
          </cell>
          <cell r="E498" t="str">
            <v>SPINAL FUSION W CC</v>
          </cell>
          <cell r="F498">
            <v>2.9441000000000002</v>
          </cell>
          <cell r="G498">
            <v>4.9000000000000004</v>
          </cell>
          <cell r="H498">
            <v>6.2</v>
          </cell>
          <cell r="I498">
            <v>2.8441000000000001</v>
          </cell>
          <cell r="J498">
            <v>4.9000000000000004</v>
          </cell>
          <cell r="K498">
            <v>6.3</v>
          </cell>
          <cell r="L498">
            <v>2.7593999999999999</v>
          </cell>
          <cell r="M498">
            <v>5</v>
          </cell>
          <cell r="N498">
            <v>6.3</v>
          </cell>
        </row>
        <row r="499">
          <cell r="A499">
            <v>498</v>
          </cell>
          <cell r="B499" t="str">
            <v>498</v>
          </cell>
          <cell r="C499">
            <v>8</v>
          </cell>
          <cell r="D499" t="str">
            <v>SURG</v>
          </cell>
          <cell r="E499" t="str">
            <v>SPINAL FUSION W/O CC</v>
          </cell>
          <cell r="F499">
            <v>1.9056999999999999</v>
          </cell>
          <cell r="G499">
            <v>2.8</v>
          </cell>
          <cell r="H499">
            <v>3.4</v>
          </cell>
          <cell r="I499">
            <v>1.7951999999999999</v>
          </cell>
          <cell r="J499">
            <v>2.8</v>
          </cell>
          <cell r="K499">
            <v>3.4</v>
          </cell>
          <cell r="L499">
            <v>1.6862999999999999</v>
          </cell>
          <cell r="M499">
            <v>2.9</v>
          </cell>
          <cell r="N499">
            <v>3.5</v>
          </cell>
        </row>
        <row r="500">
          <cell r="A500">
            <v>499</v>
          </cell>
          <cell r="B500" t="str">
            <v>499</v>
          </cell>
          <cell r="C500">
            <v>8</v>
          </cell>
          <cell r="D500" t="str">
            <v>SURG</v>
          </cell>
          <cell r="E500" t="str">
            <v>BACK &amp; NECK PROCEDURES EXCEPT SPINAL FUSION W CC</v>
          </cell>
          <cell r="F500">
            <v>1.4572000000000001</v>
          </cell>
          <cell r="G500">
            <v>3.6</v>
          </cell>
          <cell r="H500">
            <v>4.8</v>
          </cell>
          <cell r="I500">
            <v>1.4487000000000001</v>
          </cell>
          <cell r="J500">
            <v>3.6</v>
          </cell>
          <cell r="K500">
            <v>4.8</v>
          </cell>
          <cell r="L500">
            <v>1.4677</v>
          </cell>
          <cell r="M500">
            <v>3.8</v>
          </cell>
          <cell r="N500">
            <v>5</v>
          </cell>
        </row>
        <row r="501">
          <cell r="A501">
            <v>500</v>
          </cell>
          <cell r="B501" t="str">
            <v>500</v>
          </cell>
          <cell r="C501">
            <v>8</v>
          </cell>
          <cell r="D501" t="str">
            <v>SURG</v>
          </cell>
          <cell r="E501" t="str">
            <v>BACK &amp; NECK PROCEDURES EXCEPT SPINAL FUSION W/O CC</v>
          </cell>
          <cell r="F501">
            <v>0.98050000000000004</v>
          </cell>
          <cell r="G501">
            <v>2.2000000000000002</v>
          </cell>
          <cell r="H501">
            <v>2.7</v>
          </cell>
          <cell r="I501">
            <v>0.98360000000000003</v>
          </cell>
          <cell r="J501">
            <v>2.2999999999999998</v>
          </cell>
          <cell r="K501">
            <v>2.8</v>
          </cell>
          <cell r="L501">
            <v>0.97140000000000004</v>
          </cell>
          <cell r="M501">
            <v>2.4</v>
          </cell>
          <cell r="N501">
            <v>2.9</v>
          </cell>
        </row>
        <row r="502">
          <cell r="A502">
            <v>501</v>
          </cell>
          <cell r="B502" t="str">
            <v>501</v>
          </cell>
          <cell r="C502">
            <v>8</v>
          </cell>
          <cell r="D502" t="str">
            <v>SURG</v>
          </cell>
          <cell r="E502" t="str">
            <v>KNEE PROCEDURES W PDX OF INFECTION W CC</v>
          </cell>
          <cell r="F502">
            <v>2.6282999999999999</v>
          </cell>
          <cell r="G502">
            <v>8.4</v>
          </cell>
          <cell r="H502">
            <v>10.6</v>
          </cell>
          <cell r="I502">
            <v>2.5305</v>
          </cell>
          <cell r="J502">
            <v>8</v>
          </cell>
          <cell r="K502">
            <v>10</v>
          </cell>
          <cell r="L502">
            <v>2.5543999999999998</v>
          </cell>
          <cell r="M502">
            <v>8.4</v>
          </cell>
          <cell r="N502">
            <v>10.5</v>
          </cell>
        </row>
        <row r="503">
          <cell r="A503">
            <v>502</v>
          </cell>
          <cell r="B503" t="str">
            <v>502</v>
          </cell>
          <cell r="C503">
            <v>8</v>
          </cell>
          <cell r="D503" t="str">
            <v>SURG</v>
          </cell>
          <cell r="E503" t="str">
            <v>KNEE PROCEDURES W PDX OF INFECTION W/O CC</v>
          </cell>
          <cell r="F503">
            <v>1.4434</v>
          </cell>
          <cell r="G503">
            <v>4.9000000000000004</v>
          </cell>
          <cell r="H503">
            <v>6</v>
          </cell>
          <cell r="I503">
            <v>1.5559000000000001</v>
          </cell>
          <cell r="J503">
            <v>5.2</v>
          </cell>
          <cell r="K503">
            <v>6.3</v>
          </cell>
          <cell r="L503">
            <v>1.5539000000000001</v>
          </cell>
          <cell r="M503">
            <v>5.4</v>
          </cell>
          <cell r="N503">
            <v>6.6</v>
          </cell>
        </row>
        <row r="504">
          <cell r="A504">
            <v>503</v>
          </cell>
          <cell r="B504" t="str">
            <v>503</v>
          </cell>
          <cell r="C504">
            <v>8</v>
          </cell>
          <cell r="D504" t="str">
            <v>SURG</v>
          </cell>
          <cell r="E504" t="str">
            <v>KNEE PROCEDURES W/O PDX OF INFECTION</v>
          </cell>
          <cell r="F504">
            <v>1.2156</v>
          </cell>
          <cell r="G504">
            <v>3.1</v>
          </cell>
          <cell r="H504">
            <v>4</v>
          </cell>
          <cell r="I504">
            <v>1.2029000000000001</v>
          </cell>
          <cell r="J504">
            <v>3.1</v>
          </cell>
          <cell r="K504">
            <v>4</v>
          </cell>
          <cell r="L504">
            <v>1.2297</v>
          </cell>
          <cell r="M504">
            <v>3.2</v>
          </cell>
          <cell r="N504">
            <v>4.2</v>
          </cell>
        </row>
        <row r="505">
          <cell r="A505">
            <v>504</v>
          </cell>
          <cell r="B505" t="str">
            <v>504</v>
          </cell>
          <cell r="C505">
            <v>22</v>
          </cell>
          <cell r="D505" t="str">
            <v>SURG</v>
          </cell>
          <cell r="E505" t="str">
            <v>EXTENSIVE 3RD DEGREE BURNS W SKIN GRAFT</v>
          </cell>
          <cell r="F505">
            <v>12.606400000000001</v>
          </cell>
          <cell r="G505">
            <v>24.1</v>
          </cell>
          <cell r="H505">
            <v>30.5</v>
          </cell>
          <cell r="I505">
            <v>13.292999999999999</v>
          </cell>
          <cell r="J505">
            <v>24</v>
          </cell>
          <cell r="K505">
            <v>31.6</v>
          </cell>
          <cell r="L505">
            <v>14.1153</v>
          </cell>
          <cell r="M505">
            <v>23.7</v>
          </cell>
          <cell r="N505">
            <v>31.8</v>
          </cell>
        </row>
        <row r="506">
          <cell r="A506">
            <v>505</v>
          </cell>
          <cell r="B506" t="str">
            <v>505</v>
          </cell>
          <cell r="C506">
            <v>22</v>
          </cell>
          <cell r="D506" t="str">
            <v>MED</v>
          </cell>
          <cell r="E506" t="str">
            <v>EXTENSIVE 3RD DEGREE BURNS W/O SKIN GRAFT</v>
          </cell>
          <cell r="F506">
            <v>2.0165999999999999</v>
          </cell>
          <cell r="G506">
            <v>2.5</v>
          </cell>
          <cell r="H506">
            <v>4.7</v>
          </cell>
          <cell r="I506">
            <v>2.2593000000000001</v>
          </cell>
          <cell r="J506">
            <v>2.6</v>
          </cell>
          <cell r="K506">
            <v>5.2</v>
          </cell>
          <cell r="L506">
            <v>1.7875000000000001</v>
          </cell>
          <cell r="M506">
            <v>2.2999999999999998</v>
          </cell>
          <cell r="N506">
            <v>5.8</v>
          </cell>
        </row>
        <row r="507">
          <cell r="A507">
            <v>506</v>
          </cell>
          <cell r="B507" t="str">
            <v>506</v>
          </cell>
          <cell r="C507">
            <v>22</v>
          </cell>
          <cell r="D507" t="str">
            <v>SURG</v>
          </cell>
          <cell r="E507" t="str">
            <v>FULL THICKNESS BURN W SKIN GRAFT OR INHAL INJ W CC OR SIG TRAUMA</v>
          </cell>
          <cell r="F507">
            <v>4.4824999999999999</v>
          </cell>
          <cell r="G507">
            <v>12.9</v>
          </cell>
          <cell r="H507">
            <v>17.600000000000001</v>
          </cell>
          <cell r="I507">
            <v>4.2007000000000003</v>
          </cell>
          <cell r="J507">
            <v>12.5</v>
          </cell>
          <cell r="K507">
            <v>16.8</v>
          </cell>
          <cell r="L507">
            <v>4.2477999999999998</v>
          </cell>
          <cell r="M507">
            <v>12.2</v>
          </cell>
          <cell r="N507">
            <v>16.8</v>
          </cell>
        </row>
        <row r="508">
          <cell r="A508">
            <v>507</v>
          </cell>
          <cell r="B508" t="str">
            <v>507</v>
          </cell>
          <cell r="C508">
            <v>22</v>
          </cell>
          <cell r="D508" t="str">
            <v>SURG</v>
          </cell>
          <cell r="E508" t="str">
            <v>FULL THICKNESS BURN W SKIN GRFT OR INHAL INJ W/O CC OR SIG TRAUMA</v>
          </cell>
          <cell r="F508">
            <v>1.8560000000000001</v>
          </cell>
          <cell r="G508">
            <v>6.6</v>
          </cell>
          <cell r="H508">
            <v>9.3000000000000007</v>
          </cell>
          <cell r="I508">
            <v>1.8942000000000001</v>
          </cell>
          <cell r="J508">
            <v>6.8</v>
          </cell>
          <cell r="K508">
            <v>9.5</v>
          </cell>
          <cell r="L508">
            <v>1.7078</v>
          </cell>
          <cell r="M508">
            <v>6.6</v>
          </cell>
          <cell r="N508">
            <v>9</v>
          </cell>
        </row>
        <row r="509">
          <cell r="A509">
            <v>508</v>
          </cell>
          <cell r="B509" t="str">
            <v>508</v>
          </cell>
          <cell r="C509">
            <v>22</v>
          </cell>
          <cell r="D509" t="str">
            <v>MED</v>
          </cell>
          <cell r="E509" t="str">
            <v>FULL THICKNESS BURN W/O SKIN GRFT OR INHAL INJ W CC OR SIG TRAUMA</v>
          </cell>
          <cell r="F509">
            <v>1.3302</v>
          </cell>
          <cell r="G509">
            <v>5.0999999999999996</v>
          </cell>
          <cell r="H509">
            <v>7.3</v>
          </cell>
          <cell r="I509">
            <v>1.5971</v>
          </cell>
          <cell r="J509">
            <v>5.8</v>
          </cell>
          <cell r="K509">
            <v>8.6</v>
          </cell>
          <cell r="L509">
            <v>1.4177999999999999</v>
          </cell>
          <cell r="M509">
            <v>5.3</v>
          </cell>
          <cell r="N509">
            <v>7.9</v>
          </cell>
        </row>
        <row r="510">
          <cell r="A510">
            <v>509</v>
          </cell>
          <cell r="B510" t="str">
            <v>509</v>
          </cell>
          <cell r="C510">
            <v>22</v>
          </cell>
          <cell r="D510" t="str">
            <v>MED</v>
          </cell>
          <cell r="E510" t="str">
            <v>FULL THICKNESS BURN W/O SKIN GRFT OR INH INJ W/O CC OR SIG TRAUMA</v>
          </cell>
          <cell r="F510">
            <v>0.80710000000000004</v>
          </cell>
          <cell r="G510">
            <v>4.0999999999999996</v>
          </cell>
          <cell r="H510">
            <v>6.2</v>
          </cell>
          <cell r="I510">
            <v>0.85540000000000005</v>
          </cell>
          <cell r="J510">
            <v>3.9</v>
          </cell>
          <cell r="K510">
            <v>5.4</v>
          </cell>
          <cell r="L510">
            <v>0.78239999999999998</v>
          </cell>
          <cell r="M510">
            <v>3.4</v>
          </cell>
          <cell r="N510">
            <v>5</v>
          </cell>
        </row>
        <row r="511">
          <cell r="A511">
            <v>510</v>
          </cell>
          <cell r="B511" t="str">
            <v>510</v>
          </cell>
          <cell r="C511">
            <v>22</v>
          </cell>
          <cell r="D511" t="str">
            <v>MED</v>
          </cell>
          <cell r="E511" t="str">
            <v>NON-EXTENSIVE BURNS W CC OR SIGNIFICANT TRAUMA</v>
          </cell>
          <cell r="F511">
            <v>1.4088000000000001</v>
          </cell>
          <cell r="G511">
            <v>5.2</v>
          </cell>
          <cell r="H511">
            <v>7.9</v>
          </cell>
          <cell r="I511">
            <v>1.3334999999999999</v>
          </cell>
          <cell r="J511">
            <v>5.0999999999999996</v>
          </cell>
          <cell r="K511">
            <v>7.3</v>
          </cell>
          <cell r="L511">
            <v>1.163</v>
          </cell>
          <cell r="M511">
            <v>4.9000000000000004</v>
          </cell>
          <cell r="N511">
            <v>7</v>
          </cell>
        </row>
        <row r="512">
          <cell r="A512">
            <v>511</v>
          </cell>
          <cell r="B512" t="str">
            <v>511</v>
          </cell>
          <cell r="C512">
            <v>22</v>
          </cell>
          <cell r="D512" t="str">
            <v>MED</v>
          </cell>
          <cell r="E512" t="str">
            <v>NON-EXTENSIVE BURNS W/O CC OR SIGNIFICANT TRAUMA</v>
          </cell>
          <cell r="F512">
            <v>0.65359999999999996</v>
          </cell>
          <cell r="G512">
            <v>3.1</v>
          </cell>
          <cell r="H512">
            <v>4.5</v>
          </cell>
          <cell r="I512">
            <v>0.83120000000000005</v>
          </cell>
          <cell r="J512">
            <v>3.6</v>
          </cell>
          <cell r="K512">
            <v>5.2</v>
          </cell>
          <cell r="L512">
            <v>0.60419999999999996</v>
          </cell>
          <cell r="M512">
            <v>3.5</v>
          </cell>
          <cell r="N512">
            <v>4.9000000000000004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mainder"/>
      <sheetName val="Questions"/>
      <sheetName val="ReviewWorksheets"/>
      <sheetName val="Format"/>
      <sheetName val="Introduction"/>
      <sheetName val="RFP"/>
      <sheetName val="Listbox"/>
      <sheetName val="NEWVAR"/>
      <sheetName val="refreshscreen"/>
      <sheetName val="BACKGROUND"/>
      <sheetName val="Erro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22">
          <cell r="T422" t="str">
            <v xml:space="preserve"> </v>
          </cell>
        </row>
      </sheetData>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 Down List"/>
      <sheetName val="Show All"/>
      <sheetName val="Intro"/>
      <sheetName val="M-1 Financial Proposal"/>
      <sheetName val="M-2 Financial Compliance Chckls"/>
      <sheetName val="M-3 Explanations &amp; Deviations"/>
      <sheetName val="M-4 FI Max Prem Rates"/>
      <sheetName val="M-5 Offeror Prem Analysis"/>
    </sheetNames>
    <sheetDataSet>
      <sheetData sheetId="0">
        <row r="5">
          <cell r="C5" t="str">
            <v>Select one</v>
          </cell>
        </row>
        <row r="6">
          <cell r="C6" t="str">
            <v>Explanation</v>
          </cell>
        </row>
        <row r="7">
          <cell r="C7" t="str">
            <v>Deviation</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Questionnaire"/>
      <sheetName val="Explanation"/>
      <sheetName val="Listbox"/>
      <sheetName val="OldListbox"/>
      <sheetName val="Error"/>
    </sheetNames>
    <sheetDataSet>
      <sheetData sheetId="0"/>
      <sheetData sheetId="1"/>
      <sheetData sheetId="2"/>
      <sheetData sheetId="3">
        <row r="40">
          <cell r="B40" t="str">
            <v>Attached</v>
          </cell>
        </row>
        <row r="41">
          <cell r="B41" t="str">
            <v>Not Attached</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Questionnaire"/>
      <sheetName val="Listbox"/>
      <sheetName val="Explanation"/>
      <sheetName val="Organization"/>
      <sheetName val="Communication"/>
      <sheetName val="Programs_Services"/>
      <sheetName val="Incentives"/>
      <sheetName val="Integration"/>
      <sheetName val="Financial"/>
      <sheetName val="Census"/>
      <sheetName val="Hold Harmless"/>
      <sheetName val="Officer"/>
    </sheetNames>
    <sheetDataSet>
      <sheetData sheetId="0" refreshError="1"/>
      <sheetData sheetId="1" refreshError="1"/>
      <sheetData sheetId="2">
        <row r="1">
          <cell r="B1" t="str">
            <v>Yes</v>
          </cell>
        </row>
        <row r="2">
          <cell r="B2" t="str">
            <v>No</v>
          </cell>
        </row>
        <row r="3">
          <cell r="B3" t="str">
            <v>Not Applicable</v>
          </cell>
        </row>
        <row r="4">
          <cell r="B4" t="str">
            <v>No - See "Explanation" Worksheet</v>
          </cell>
        </row>
        <row r="5">
          <cell r="B5" t="str">
            <v>Not Applicable - See "Explanation" Worksheet</v>
          </cell>
        </row>
        <row r="6">
          <cell r="B6" t="str">
            <v>See "Explanation" Worksheet</v>
          </cell>
        </row>
        <row r="8">
          <cell r="B8" t="str">
            <v>Completed</v>
          </cell>
        </row>
        <row r="9">
          <cell r="B9" t="str">
            <v>Not Completed</v>
          </cell>
        </row>
        <row r="10">
          <cell r="B10" t="str">
            <v>Not Applicable</v>
          </cell>
        </row>
        <row r="11">
          <cell r="B11" t="str">
            <v>Not Completed - See "Explanation" Worksheet</v>
          </cell>
        </row>
        <row r="12">
          <cell r="B12" t="str">
            <v>Not Applicable - See "Explanation" Worksheet</v>
          </cell>
        </row>
        <row r="13">
          <cell r="B13" t="str">
            <v>See "Explanation" Worksheet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box"/>
      <sheetName val="Introduction"/>
      <sheetName val="Questionnaire"/>
      <sheetName val="Explanation"/>
      <sheetName val="MemTot"/>
      <sheetName val="Reimbursement"/>
      <sheetName val="Current Plan Design"/>
      <sheetName val="Proposed Plan Designs"/>
      <sheetName val="Fully Insured Financials"/>
      <sheetName val="Census"/>
      <sheetName val="Plan Measures"/>
      <sheetName val="Enroll_Claims"/>
      <sheetName val="Hold Harmless"/>
      <sheetName val="Offic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7179A-E433-47BA-9615-8E444434204F}">
  <sheetPr>
    <tabColor theme="4" tint="0.79998168889431442"/>
    <pageSetUpPr fitToPage="1"/>
  </sheetPr>
  <dimension ref="A1:I113"/>
  <sheetViews>
    <sheetView showGridLines="0" tabSelected="1" zoomScaleNormal="100" workbookViewId="0">
      <selection activeCell="D3" sqref="D3"/>
    </sheetView>
  </sheetViews>
  <sheetFormatPr defaultColWidth="8.85546875" defaultRowHeight="15" x14ac:dyDescent="0.25"/>
  <cols>
    <col min="1" max="1" width="56.28515625" customWidth="1"/>
    <col min="2" max="2" width="25.7109375" customWidth="1"/>
    <col min="3" max="7" width="20.5703125" customWidth="1"/>
    <col min="8" max="8" width="39" customWidth="1"/>
    <col min="9" max="11" width="19.7109375" customWidth="1"/>
  </cols>
  <sheetData>
    <row r="1" spans="1:8" ht="20.25" x14ac:dyDescent="0.25">
      <c r="A1" s="258" t="s">
        <v>131</v>
      </c>
      <c r="B1" s="258"/>
    </row>
    <row r="2" spans="1:8" ht="26.25" x14ac:dyDescent="0.25">
      <c r="A2" s="258" t="s">
        <v>132</v>
      </c>
      <c r="B2" s="258"/>
      <c r="C2" s="7"/>
      <c r="D2" s="7"/>
      <c r="E2" s="154" t="s">
        <v>76</v>
      </c>
      <c r="F2" s="152"/>
      <c r="G2" s="153"/>
    </row>
    <row r="3" spans="1:8" ht="21" x14ac:dyDescent="0.25">
      <c r="A3" s="259" t="s">
        <v>72</v>
      </c>
      <c r="B3" s="259"/>
      <c r="C3" s="8"/>
      <c r="D3" s="8"/>
      <c r="E3" s="8"/>
      <c r="F3" s="8"/>
      <c r="G3" s="8"/>
      <c r="H3" s="8"/>
    </row>
    <row r="4" spans="1:8" ht="78" customHeight="1" thickBot="1" x14ac:dyDescent="0.3">
      <c r="A4" s="157" t="s">
        <v>125</v>
      </c>
      <c r="B4" s="157"/>
      <c r="C4" s="157"/>
      <c r="D4" s="157"/>
      <c r="E4" s="157"/>
      <c r="F4" s="157"/>
      <c r="G4" s="157"/>
      <c r="H4" s="96"/>
    </row>
    <row r="5" spans="1:8" s="2" customFormat="1" ht="32.25" thickBot="1" x14ac:dyDescent="0.35">
      <c r="A5" s="48"/>
      <c r="B5" s="49"/>
      <c r="C5" s="167" t="s">
        <v>25</v>
      </c>
      <c r="D5" s="168"/>
      <c r="E5" s="169"/>
      <c r="F5" s="113" t="s">
        <v>51</v>
      </c>
      <c r="G5" s="113" t="s">
        <v>52</v>
      </c>
      <c r="H5" s="111"/>
    </row>
    <row r="6" spans="1:8" s="4" customFormat="1" ht="24" customHeight="1" thickBot="1" x14ac:dyDescent="0.3">
      <c r="A6" s="179" t="s">
        <v>120</v>
      </c>
      <c r="B6" s="180"/>
      <c r="C6" s="101" t="s">
        <v>77</v>
      </c>
      <c r="D6" s="101" t="s">
        <v>78</v>
      </c>
      <c r="E6" s="101" t="s">
        <v>79</v>
      </c>
      <c r="F6" s="101" t="s">
        <v>80</v>
      </c>
      <c r="G6" s="102" t="s">
        <v>81</v>
      </c>
    </row>
    <row r="7" spans="1:8" ht="15.75" thickBot="1" x14ac:dyDescent="0.3">
      <c r="A7" s="133"/>
      <c r="B7" s="134" t="s">
        <v>111</v>
      </c>
      <c r="C7" s="108">
        <v>13449</v>
      </c>
      <c r="D7" s="108">
        <v>13449</v>
      </c>
      <c r="E7" s="108">
        <v>13449</v>
      </c>
      <c r="F7" s="108">
        <v>13449</v>
      </c>
      <c r="G7" s="110">
        <v>13449</v>
      </c>
      <c r="H7" s="97"/>
    </row>
    <row r="8" spans="1:8" x14ac:dyDescent="0.25">
      <c r="A8" s="148" t="s">
        <v>119</v>
      </c>
      <c r="B8" s="145"/>
      <c r="C8" s="146"/>
      <c r="D8" s="146"/>
      <c r="E8" s="147"/>
      <c r="F8" s="147"/>
      <c r="G8" s="147"/>
    </row>
    <row r="9" spans="1:8" x14ac:dyDescent="0.25">
      <c r="A9" s="135" t="s">
        <v>23</v>
      </c>
      <c r="B9" s="136"/>
      <c r="C9" s="181"/>
      <c r="D9" s="182"/>
      <c r="E9" s="182"/>
      <c r="F9" s="182"/>
      <c r="G9" s="183"/>
    </row>
    <row r="10" spans="1:8" x14ac:dyDescent="0.25">
      <c r="A10" s="135" t="s">
        <v>22</v>
      </c>
      <c r="B10" s="136"/>
      <c r="C10" s="184"/>
      <c r="D10" s="185"/>
      <c r="E10" s="185"/>
      <c r="F10" s="185"/>
      <c r="G10" s="186"/>
    </row>
    <row r="11" spans="1:8" x14ac:dyDescent="0.25">
      <c r="A11" s="139" t="s">
        <v>4</v>
      </c>
      <c r="B11" s="138"/>
      <c r="C11" s="184"/>
      <c r="D11" s="185"/>
      <c r="E11" s="185"/>
      <c r="F11" s="185"/>
      <c r="G11" s="186"/>
    </row>
    <row r="12" spans="1:8" x14ac:dyDescent="0.25">
      <c r="A12" s="139" t="s">
        <v>30</v>
      </c>
      <c r="B12" s="138"/>
      <c r="C12" s="184"/>
      <c r="D12" s="185"/>
      <c r="E12" s="185"/>
      <c r="F12" s="185"/>
      <c r="G12" s="186"/>
    </row>
    <row r="13" spans="1:8" x14ac:dyDescent="0.25">
      <c r="A13" s="139" t="s">
        <v>5</v>
      </c>
      <c r="B13" s="138"/>
      <c r="C13" s="184"/>
      <c r="D13" s="185"/>
      <c r="E13" s="185"/>
      <c r="F13" s="185"/>
      <c r="G13" s="186"/>
    </row>
    <row r="14" spans="1:8" ht="30" x14ac:dyDescent="0.25">
      <c r="A14" s="139" t="s">
        <v>126</v>
      </c>
      <c r="B14" s="138"/>
      <c r="C14" s="184"/>
      <c r="D14" s="185"/>
      <c r="E14" s="185"/>
      <c r="F14" s="185"/>
      <c r="G14" s="186"/>
    </row>
    <row r="15" spans="1:8" x14ac:dyDescent="0.25">
      <c r="A15" s="139" t="s">
        <v>124</v>
      </c>
      <c r="B15" s="138"/>
      <c r="C15" s="184"/>
      <c r="D15" s="185"/>
      <c r="E15" s="185"/>
      <c r="F15" s="185"/>
      <c r="G15" s="186"/>
    </row>
    <row r="16" spans="1:8" x14ac:dyDescent="0.25">
      <c r="A16" s="139" t="s">
        <v>26</v>
      </c>
      <c r="B16" s="138"/>
      <c r="C16" s="184"/>
      <c r="D16" s="185"/>
      <c r="E16" s="185"/>
      <c r="F16" s="185"/>
      <c r="G16" s="186"/>
    </row>
    <row r="17" spans="1:7" x14ac:dyDescent="0.25">
      <c r="A17" s="139" t="s">
        <v>130</v>
      </c>
      <c r="B17" s="138"/>
      <c r="C17" s="184"/>
      <c r="D17" s="185"/>
      <c r="E17" s="185"/>
      <c r="F17" s="185"/>
      <c r="G17" s="186"/>
    </row>
    <row r="18" spans="1:7" x14ac:dyDescent="0.25">
      <c r="A18" s="140" t="s">
        <v>8</v>
      </c>
      <c r="B18" s="136"/>
      <c r="C18" s="184"/>
      <c r="D18" s="185"/>
      <c r="E18" s="185"/>
      <c r="F18" s="185"/>
      <c r="G18" s="186"/>
    </row>
    <row r="19" spans="1:7" x14ac:dyDescent="0.25">
      <c r="A19" s="139" t="s">
        <v>24</v>
      </c>
      <c r="B19" s="136"/>
      <c r="C19" s="184"/>
      <c r="D19" s="185"/>
      <c r="E19" s="185"/>
      <c r="F19" s="185"/>
      <c r="G19" s="186"/>
    </row>
    <row r="20" spans="1:7" x14ac:dyDescent="0.25">
      <c r="A20" s="139" t="s">
        <v>15</v>
      </c>
      <c r="B20" s="136"/>
      <c r="C20" s="184"/>
      <c r="D20" s="185"/>
      <c r="E20" s="185"/>
      <c r="F20" s="185"/>
      <c r="G20" s="186"/>
    </row>
    <row r="21" spans="1:7" x14ac:dyDescent="0.25">
      <c r="A21" s="139" t="s">
        <v>19</v>
      </c>
      <c r="B21" s="136"/>
      <c r="C21" s="184"/>
      <c r="D21" s="185"/>
      <c r="E21" s="185"/>
      <c r="F21" s="185"/>
      <c r="G21" s="186"/>
    </row>
    <row r="22" spans="1:7" x14ac:dyDescent="0.25">
      <c r="A22" s="139" t="s">
        <v>12</v>
      </c>
      <c r="B22" s="136"/>
      <c r="C22" s="184"/>
      <c r="D22" s="185"/>
      <c r="E22" s="185"/>
      <c r="F22" s="185"/>
      <c r="G22" s="186"/>
    </row>
    <row r="23" spans="1:7" x14ac:dyDescent="0.25">
      <c r="A23" s="139" t="s">
        <v>95</v>
      </c>
      <c r="B23" s="136"/>
      <c r="C23" s="184"/>
      <c r="D23" s="185"/>
      <c r="E23" s="185"/>
      <c r="F23" s="185"/>
      <c r="G23" s="186"/>
    </row>
    <row r="24" spans="1:7" x14ac:dyDescent="0.25">
      <c r="A24" s="141" t="s">
        <v>14</v>
      </c>
      <c r="B24" s="136"/>
      <c r="C24" s="184"/>
      <c r="D24" s="185"/>
      <c r="E24" s="185"/>
      <c r="F24" s="185"/>
      <c r="G24" s="186"/>
    </row>
    <row r="25" spans="1:7" x14ac:dyDescent="0.25">
      <c r="A25" s="141" t="s">
        <v>20</v>
      </c>
      <c r="B25" s="136"/>
      <c r="C25" s="184"/>
      <c r="D25" s="185"/>
      <c r="E25" s="185"/>
      <c r="F25" s="185"/>
      <c r="G25" s="186"/>
    </row>
    <row r="26" spans="1:7" x14ac:dyDescent="0.25">
      <c r="A26" s="139" t="s">
        <v>11</v>
      </c>
      <c r="B26" s="136"/>
      <c r="C26" s="184"/>
      <c r="D26" s="185"/>
      <c r="E26" s="185"/>
      <c r="F26" s="185"/>
      <c r="G26" s="186"/>
    </row>
    <row r="27" spans="1:7" x14ac:dyDescent="0.25">
      <c r="A27" s="139" t="s">
        <v>6</v>
      </c>
      <c r="B27" s="136"/>
      <c r="C27" s="184"/>
      <c r="D27" s="185"/>
      <c r="E27" s="185"/>
      <c r="F27" s="185"/>
      <c r="G27" s="186"/>
    </row>
    <row r="28" spans="1:7" x14ac:dyDescent="0.25">
      <c r="A28" s="139" t="s">
        <v>128</v>
      </c>
      <c r="B28" s="136"/>
      <c r="C28" s="184"/>
      <c r="D28" s="185"/>
      <c r="E28" s="185"/>
      <c r="F28" s="185"/>
      <c r="G28" s="186"/>
    </row>
    <row r="29" spans="1:7" x14ac:dyDescent="0.25">
      <c r="A29" s="139" t="s">
        <v>129</v>
      </c>
      <c r="B29" s="136"/>
      <c r="C29" s="184"/>
      <c r="D29" s="185"/>
      <c r="E29" s="185"/>
      <c r="F29" s="185"/>
      <c r="G29" s="186"/>
    </row>
    <row r="30" spans="1:7" x14ac:dyDescent="0.25">
      <c r="A30" s="140" t="s">
        <v>9</v>
      </c>
      <c r="B30" s="136"/>
      <c r="C30" s="184"/>
      <c r="D30" s="185"/>
      <c r="E30" s="185"/>
      <c r="F30" s="185"/>
      <c r="G30" s="186"/>
    </row>
    <row r="31" spans="1:7" x14ac:dyDescent="0.25">
      <c r="A31" s="139" t="s">
        <v>13</v>
      </c>
      <c r="B31" s="136"/>
      <c r="C31" s="184"/>
      <c r="D31" s="185"/>
      <c r="E31" s="185"/>
      <c r="F31" s="185"/>
      <c r="G31" s="186"/>
    </row>
    <row r="32" spans="1:7" x14ac:dyDescent="0.25">
      <c r="A32" s="139" t="s">
        <v>61</v>
      </c>
      <c r="B32" s="136"/>
      <c r="C32" s="184"/>
      <c r="D32" s="185"/>
      <c r="E32" s="185"/>
      <c r="F32" s="185"/>
      <c r="G32" s="186"/>
    </row>
    <row r="33" spans="1:7" x14ac:dyDescent="0.25">
      <c r="A33" s="140" t="s">
        <v>27</v>
      </c>
      <c r="B33" s="136"/>
      <c r="C33" s="184"/>
      <c r="D33" s="185"/>
      <c r="E33" s="185"/>
      <c r="F33" s="185"/>
      <c r="G33" s="186"/>
    </row>
    <row r="34" spans="1:7" x14ac:dyDescent="0.25">
      <c r="A34" s="139" t="s">
        <v>18</v>
      </c>
      <c r="B34" s="136"/>
      <c r="C34" s="184"/>
      <c r="D34" s="185"/>
      <c r="E34" s="185"/>
      <c r="F34" s="185"/>
      <c r="G34" s="186"/>
    </row>
    <row r="35" spans="1:7" x14ac:dyDescent="0.25">
      <c r="A35" s="139" t="s">
        <v>7</v>
      </c>
      <c r="B35" s="136"/>
      <c r="C35" s="184"/>
      <c r="D35" s="185"/>
      <c r="E35" s="185"/>
      <c r="F35" s="185"/>
      <c r="G35" s="186"/>
    </row>
    <row r="36" spans="1:7" x14ac:dyDescent="0.25">
      <c r="A36" s="139" t="s">
        <v>16</v>
      </c>
      <c r="B36" s="136"/>
      <c r="C36" s="184"/>
      <c r="D36" s="185"/>
      <c r="E36" s="185"/>
      <c r="F36" s="185"/>
      <c r="G36" s="186"/>
    </row>
    <row r="37" spans="1:7" x14ac:dyDescent="0.25">
      <c r="A37" s="139" t="s">
        <v>10</v>
      </c>
      <c r="B37" s="136"/>
      <c r="C37" s="184"/>
      <c r="D37" s="185"/>
      <c r="E37" s="185"/>
      <c r="F37" s="185"/>
      <c r="G37" s="186"/>
    </row>
    <row r="38" spans="1:7" x14ac:dyDescent="0.25">
      <c r="A38" s="139" t="s">
        <v>2</v>
      </c>
      <c r="B38" s="136"/>
      <c r="C38" s="184"/>
      <c r="D38" s="185"/>
      <c r="E38" s="185"/>
      <c r="F38" s="185"/>
      <c r="G38" s="186"/>
    </row>
    <row r="39" spans="1:7" x14ac:dyDescent="0.25">
      <c r="A39" s="141" t="s">
        <v>53</v>
      </c>
      <c r="B39" s="136"/>
      <c r="C39" s="184"/>
      <c r="D39" s="185"/>
      <c r="E39" s="185"/>
      <c r="F39" s="185"/>
      <c r="G39" s="186"/>
    </row>
    <row r="40" spans="1:7" ht="30" x14ac:dyDescent="0.25">
      <c r="A40" s="139" t="s">
        <v>97</v>
      </c>
      <c r="B40" s="136"/>
      <c r="C40" s="184"/>
      <c r="D40" s="185"/>
      <c r="E40" s="185"/>
      <c r="F40" s="185"/>
      <c r="G40" s="186"/>
    </row>
    <row r="41" spans="1:7" ht="15.75" customHeight="1" x14ac:dyDescent="0.25">
      <c r="A41" s="155" t="s">
        <v>118</v>
      </c>
      <c r="B41" s="136"/>
      <c r="C41" s="184"/>
      <c r="D41" s="185"/>
      <c r="E41" s="185"/>
      <c r="F41" s="185"/>
      <c r="G41" s="186"/>
    </row>
    <row r="42" spans="1:7" x14ac:dyDescent="0.25">
      <c r="A42" s="137" t="s">
        <v>3</v>
      </c>
      <c r="B42" s="136"/>
      <c r="C42" s="184"/>
      <c r="D42" s="185"/>
      <c r="E42" s="185"/>
      <c r="F42" s="185"/>
      <c r="G42" s="186"/>
    </row>
    <row r="43" spans="1:7" x14ac:dyDescent="0.25">
      <c r="A43" s="135" t="s">
        <v>17</v>
      </c>
      <c r="B43" s="136"/>
      <c r="C43" s="184"/>
      <c r="D43" s="185"/>
      <c r="E43" s="185"/>
      <c r="F43" s="185"/>
      <c r="G43" s="186"/>
    </row>
    <row r="44" spans="1:7" x14ac:dyDescent="0.25">
      <c r="A44" s="135" t="s">
        <v>0</v>
      </c>
      <c r="B44" s="136"/>
      <c r="C44" s="184"/>
      <c r="D44" s="185"/>
      <c r="E44" s="185"/>
      <c r="F44" s="185"/>
      <c r="G44" s="186"/>
    </row>
    <row r="45" spans="1:7" x14ac:dyDescent="0.25">
      <c r="A45" s="135" t="s">
        <v>1</v>
      </c>
      <c r="B45" s="136"/>
      <c r="C45" s="184"/>
      <c r="D45" s="185"/>
      <c r="E45" s="185"/>
      <c r="F45" s="185"/>
      <c r="G45" s="186"/>
    </row>
    <row r="46" spans="1:7" x14ac:dyDescent="0.25">
      <c r="A46" s="142" t="s">
        <v>94</v>
      </c>
      <c r="B46" s="136"/>
      <c r="C46" s="184"/>
      <c r="D46" s="185"/>
      <c r="E46" s="185"/>
      <c r="F46" s="185"/>
      <c r="G46" s="186"/>
    </row>
    <row r="47" spans="1:7" ht="30" x14ac:dyDescent="0.25">
      <c r="A47" s="144" t="s">
        <v>127</v>
      </c>
      <c r="B47" s="85"/>
      <c r="C47" s="184"/>
      <c r="D47" s="185"/>
      <c r="E47" s="185"/>
      <c r="F47" s="185"/>
      <c r="G47" s="186"/>
    </row>
    <row r="48" spans="1:7" ht="15.75" thickBot="1" x14ac:dyDescent="0.3">
      <c r="A48" s="158" t="s">
        <v>29</v>
      </c>
      <c r="B48" s="159"/>
      <c r="C48" s="30">
        <f>SUM(C8:C47)*C7</f>
        <v>0</v>
      </c>
      <c r="D48" s="30">
        <f>SUM(D8:D47)*D7</f>
        <v>0</v>
      </c>
      <c r="E48" s="19">
        <f>SUM(E8:E47)*E7</f>
        <v>0</v>
      </c>
      <c r="F48" s="19">
        <f>SUM(F8:F47)*F7</f>
        <v>0</v>
      </c>
      <c r="G48" s="19">
        <f>SUM(G8:G47)*G7</f>
        <v>0</v>
      </c>
    </row>
    <row r="49" spans="1:8" x14ac:dyDescent="0.25">
      <c r="A49" s="38"/>
      <c r="B49" s="38"/>
      <c r="C49" s="11"/>
      <c r="D49" s="11"/>
      <c r="E49" s="11"/>
      <c r="F49" s="11"/>
      <c r="G49" s="11"/>
      <c r="H49" s="11"/>
    </row>
    <row r="50" spans="1:8" ht="15.75" thickBot="1" x14ac:dyDescent="0.3">
      <c r="A50" s="160"/>
      <c r="B50" s="161"/>
      <c r="C50" s="162"/>
      <c r="D50" s="162"/>
      <c r="E50" s="162"/>
      <c r="F50" s="162"/>
      <c r="G50" s="162"/>
      <c r="H50" s="38"/>
    </row>
    <row r="51" spans="1:8" ht="32.25" thickBot="1" x14ac:dyDescent="0.35">
      <c r="A51" s="50"/>
      <c r="B51" s="51"/>
      <c r="C51" s="167" t="s">
        <v>25</v>
      </c>
      <c r="D51" s="168"/>
      <c r="E51" s="169"/>
      <c r="F51" s="113" t="s">
        <v>51</v>
      </c>
      <c r="G51" s="113" t="s">
        <v>52</v>
      </c>
      <c r="H51" s="111"/>
    </row>
    <row r="52" spans="1:8" s="6" customFormat="1" ht="24" customHeight="1" thickBot="1" x14ac:dyDescent="0.3">
      <c r="A52" s="106" t="s">
        <v>39</v>
      </c>
      <c r="B52" s="107"/>
      <c r="C52" s="101" t="str">
        <f>(C$6)</f>
        <v>07/01/26 -06/30/2027</v>
      </c>
      <c r="D52" s="101" t="str">
        <f t="shared" ref="D52:G52" si="0">(D$6)</f>
        <v>07/01/27 -06/30/2028</v>
      </c>
      <c r="E52" s="101" t="str">
        <f t="shared" si="0"/>
        <v>07/01/28 -06/30/2029</v>
      </c>
      <c r="F52" s="101" t="str">
        <f t="shared" si="0"/>
        <v>07/01/29 -06/30/2030</v>
      </c>
      <c r="G52" s="102" t="str">
        <f t="shared" si="0"/>
        <v>07/01/30 -06/30/2031</v>
      </c>
    </row>
    <row r="53" spans="1:8" s="4" customFormat="1" ht="99.75" customHeight="1" thickBot="1" x14ac:dyDescent="0.3">
      <c r="A53" s="163" t="s">
        <v>96</v>
      </c>
      <c r="B53" s="164"/>
      <c r="C53" s="103" t="s">
        <v>113</v>
      </c>
      <c r="D53" s="103" t="s">
        <v>113</v>
      </c>
      <c r="E53" s="103" t="s">
        <v>113</v>
      </c>
      <c r="F53" s="103" t="s">
        <v>113</v>
      </c>
      <c r="G53" s="104" t="s">
        <v>113</v>
      </c>
    </row>
    <row r="54" spans="1:8" s="4" customFormat="1" ht="45" x14ac:dyDescent="0.25">
      <c r="A54" s="25" t="s">
        <v>21</v>
      </c>
      <c r="B54" s="23" t="s">
        <v>112</v>
      </c>
      <c r="C54" s="108">
        <f>($C$7)</f>
        <v>13449</v>
      </c>
      <c r="D54" s="108">
        <f>($C$7)</f>
        <v>13449</v>
      </c>
      <c r="E54" s="108">
        <f>($C$7)</f>
        <v>13449</v>
      </c>
      <c r="F54" s="108">
        <f>($C$7)</f>
        <v>13449</v>
      </c>
      <c r="G54" s="109">
        <f>($C$7)</f>
        <v>13449</v>
      </c>
      <c r="H54" s="100"/>
    </row>
    <row r="55" spans="1:8" x14ac:dyDescent="0.25">
      <c r="A55" s="86"/>
      <c r="B55" s="87"/>
      <c r="C55" s="31"/>
      <c r="D55" s="14"/>
      <c r="E55" s="14"/>
      <c r="F55" s="14"/>
      <c r="G55" s="37"/>
    </row>
    <row r="56" spans="1:8" x14ac:dyDescent="0.25">
      <c r="A56" s="86"/>
      <c r="B56" s="87"/>
      <c r="C56" s="31"/>
      <c r="D56" s="14"/>
      <c r="E56" s="14"/>
      <c r="F56" s="14"/>
      <c r="G56" s="37"/>
    </row>
    <row r="57" spans="1:8" x14ac:dyDescent="0.25">
      <c r="A57" s="86"/>
      <c r="B57" s="87"/>
      <c r="C57" s="31"/>
      <c r="D57" s="14"/>
      <c r="E57" s="14"/>
      <c r="F57" s="14"/>
      <c r="G57" s="37"/>
    </row>
    <row r="58" spans="1:8" x14ac:dyDescent="0.25">
      <c r="A58" s="86"/>
      <c r="B58" s="87"/>
      <c r="C58" s="31"/>
      <c r="D58" s="14"/>
      <c r="E58" s="14"/>
      <c r="F58" s="14"/>
      <c r="G58" s="37"/>
    </row>
    <row r="59" spans="1:8" x14ac:dyDescent="0.25">
      <c r="A59" s="86"/>
      <c r="B59" s="87"/>
      <c r="C59" s="32"/>
      <c r="D59" s="15"/>
      <c r="E59" s="15"/>
      <c r="F59" s="15"/>
      <c r="G59" s="40"/>
    </row>
    <row r="60" spans="1:8" x14ac:dyDescent="0.25">
      <c r="A60" s="86"/>
      <c r="B60" s="87"/>
      <c r="C60" s="32"/>
      <c r="D60" s="15"/>
      <c r="E60" s="15"/>
      <c r="F60" s="15"/>
      <c r="G60" s="40"/>
    </row>
    <row r="61" spans="1:8" x14ac:dyDescent="0.25">
      <c r="A61" s="86"/>
      <c r="B61" s="87"/>
      <c r="C61" s="32"/>
      <c r="D61" s="15"/>
      <c r="E61" s="15"/>
      <c r="F61" s="15"/>
      <c r="G61" s="40"/>
    </row>
    <row r="62" spans="1:8" x14ac:dyDescent="0.25">
      <c r="A62" s="86"/>
      <c r="B62" s="87"/>
      <c r="C62" s="32"/>
      <c r="D62" s="15"/>
      <c r="E62" s="15"/>
      <c r="F62" s="15"/>
      <c r="G62" s="40"/>
    </row>
    <row r="63" spans="1:8" x14ac:dyDescent="0.25">
      <c r="A63" s="86"/>
      <c r="B63" s="87"/>
      <c r="C63" s="32"/>
      <c r="D63" s="15"/>
      <c r="E63" s="15"/>
      <c r="F63" s="15"/>
      <c r="G63" s="40"/>
    </row>
    <row r="64" spans="1:8" x14ac:dyDescent="0.25">
      <c r="A64" s="86"/>
      <c r="B64" s="87"/>
      <c r="C64" s="32"/>
      <c r="D64" s="15"/>
      <c r="E64" s="15"/>
      <c r="F64" s="15"/>
      <c r="G64" s="40"/>
    </row>
    <row r="65" spans="1:9" ht="15.75" thickBot="1" x14ac:dyDescent="0.3">
      <c r="A65" s="20" t="s">
        <v>31</v>
      </c>
      <c r="B65" s="21"/>
      <c r="C65" s="33">
        <f>SUM(C55:C64)</f>
        <v>0</v>
      </c>
      <c r="D65" s="17">
        <f t="shared" ref="D65:F65" si="1">SUM(D55:D64)</f>
        <v>0</v>
      </c>
      <c r="E65" s="17">
        <f t="shared" si="1"/>
        <v>0</v>
      </c>
      <c r="F65" s="17">
        <f t="shared" si="1"/>
        <v>0</v>
      </c>
      <c r="G65" s="19">
        <f>SUM(G55:G64)</f>
        <v>0</v>
      </c>
    </row>
    <row r="66" spans="1:9" x14ac:dyDescent="0.25">
      <c r="A66" s="165"/>
      <c r="B66" s="166"/>
      <c r="C66" s="166"/>
      <c r="D66" s="166"/>
      <c r="E66" s="166"/>
      <c r="F66" s="166"/>
      <c r="G66" s="166"/>
      <c r="H66" s="38"/>
    </row>
    <row r="67" spans="1:9" ht="15.75" thickBot="1" x14ac:dyDescent="0.3">
      <c r="A67" s="41"/>
      <c r="B67" s="41"/>
      <c r="C67" s="41"/>
      <c r="D67" s="41"/>
      <c r="E67" s="41"/>
      <c r="F67" s="41"/>
      <c r="G67" s="41"/>
    </row>
    <row r="68" spans="1:9" ht="32.25" thickBot="1" x14ac:dyDescent="0.35">
      <c r="A68" s="84"/>
      <c r="B68" s="24"/>
      <c r="C68" s="167" t="s">
        <v>25</v>
      </c>
      <c r="D68" s="168"/>
      <c r="E68" s="169"/>
      <c r="F68" s="113" t="s">
        <v>51</v>
      </c>
      <c r="G68" s="113" t="s">
        <v>52</v>
      </c>
      <c r="H68" s="111"/>
    </row>
    <row r="69" spans="1:9" s="2" customFormat="1" ht="24" customHeight="1" thickBot="1" x14ac:dyDescent="0.35">
      <c r="A69" s="191" t="s">
        <v>121</v>
      </c>
      <c r="B69" s="192"/>
      <c r="C69" s="105" t="str">
        <f>(C$6)</f>
        <v>07/01/26 -06/30/2027</v>
      </c>
      <c r="D69" s="105" t="str">
        <f t="shared" ref="D69:G69" si="2">(D$6)</f>
        <v>07/01/27 -06/30/2028</v>
      </c>
      <c r="E69" s="105" t="str">
        <f t="shared" si="2"/>
        <v>07/01/28 -06/30/2029</v>
      </c>
      <c r="F69" s="105" t="str">
        <f t="shared" si="2"/>
        <v>07/01/29 -06/30/2030</v>
      </c>
      <c r="G69" s="102" t="str">
        <f t="shared" si="2"/>
        <v>07/01/30 -06/30/2031</v>
      </c>
      <c r="H69" s="100"/>
    </row>
    <row r="70" spans="1:9" s="2" customFormat="1" ht="94.5" customHeight="1" thickBot="1" x14ac:dyDescent="0.35">
      <c r="A70" s="197" t="s">
        <v>115</v>
      </c>
      <c r="B70" s="198"/>
      <c r="C70" s="103" t="s">
        <v>117</v>
      </c>
      <c r="D70" s="103" t="s">
        <v>117</v>
      </c>
      <c r="E70" s="103" t="s">
        <v>117</v>
      </c>
      <c r="F70" s="103" t="s">
        <v>117</v>
      </c>
      <c r="G70" s="104" t="s">
        <v>117</v>
      </c>
      <c r="H70" s="100"/>
    </row>
    <row r="71" spans="1:9" x14ac:dyDescent="0.25">
      <c r="A71" s="193" t="s">
        <v>116</v>
      </c>
      <c r="B71" s="194"/>
      <c r="C71" s="143">
        <v>1183</v>
      </c>
      <c r="D71" s="143">
        <v>1183</v>
      </c>
      <c r="E71" s="143">
        <v>1183</v>
      </c>
      <c r="F71" s="143">
        <v>1183</v>
      </c>
      <c r="G71" s="143">
        <v>1183</v>
      </c>
      <c r="H71" s="97"/>
    </row>
    <row r="72" spans="1:9" x14ac:dyDescent="0.25">
      <c r="A72" s="150" t="s">
        <v>122</v>
      </c>
      <c r="B72" s="151"/>
      <c r="C72" s="149"/>
      <c r="D72" s="149"/>
      <c r="E72" s="149"/>
      <c r="F72" s="149"/>
      <c r="G72" s="149"/>
    </row>
    <row r="73" spans="1:9" ht="15.75" customHeight="1" x14ac:dyDescent="0.25">
      <c r="A73" s="130" t="s">
        <v>50</v>
      </c>
      <c r="B73" s="88"/>
      <c r="C73" s="170"/>
      <c r="D73" s="171"/>
      <c r="E73" s="171"/>
      <c r="F73" s="171"/>
      <c r="G73" s="172"/>
    </row>
    <row r="74" spans="1:9" ht="15.75" customHeight="1" x14ac:dyDescent="0.25">
      <c r="A74" s="131" t="s">
        <v>49</v>
      </c>
      <c r="B74" s="132"/>
      <c r="C74" s="173"/>
      <c r="D74" s="174"/>
      <c r="E74" s="174"/>
      <c r="F74" s="174"/>
      <c r="G74" s="175"/>
      <c r="I74" s="24"/>
    </row>
    <row r="75" spans="1:9" ht="15.75" customHeight="1" x14ac:dyDescent="0.25">
      <c r="A75" s="131" t="s">
        <v>47</v>
      </c>
      <c r="B75" s="132"/>
      <c r="C75" s="173"/>
      <c r="D75" s="174"/>
      <c r="E75" s="174"/>
      <c r="F75" s="174"/>
      <c r="G75" s="175"/>
      <c r="I75" s="24"/>
    </row>
    <row r="76" spans="1:9" ht="15" customHeight="1" x14ac:dyDescent="0.25">
      <c r="A76" s="131" t="s">
        <v>48</v>
      </c>
      <c r="B76" s="132"/>
      <c r="C76" s="173"/>
      <c r="D76" s="174"/>
      <c r="E76" s="174"/>
      <c r="F76" s="174"/>
      <c r="G76" s="175"/>
      <c r="I76" s="24"/>
    </row>
    <row r="77" spans="1:9" ht="15.75" customHeight="1" x14ac:dyDescent="0.25">
      <c r="A77" s="131" t="s">
        <v>46</v>
      </c>
      <c r="B77" s="90"/>
      <c r="C77" s="173"/>
      <c r="D77" s="174"/>
      <c r="E77" s="174"/>
      <c r="F77" s="174"/>
      <c r="G77" s="175"/>
      <c r="I77" s="24"/>
    </row>
    <row r="78" spans="1:9" ht="15" customHeight="1" x14ac:dyDescent="0.25">
      <c r="A78" s="131" t="s">
        <v>85</v>
      </c>
      <c r="B78" s="98"/>
      <c r="C78" s="173"/>
      <c r="D78" s="174"/>
      <c r="E78" s="174"/>
      <c r="F78" s="174"/>
      <c r="G78" s="175"/>
      <c r="H78" s="97"/>
      <c r="I78" s="24"/>
    </row>
    <row r="79" spans="1:9" ht="15" customHeight="1" x14ac:dyDescent="0.25">
      <c r="A79" s="131" t="s">
        <v>86</v>
      </c>
      <c r="B79" s="99"/>
      <c r="C79" s="173"/>
      <c r="D79" s="174"/>
      <c r="E79" s="174"/>
      <c r="F79" s="174"/>
      <c r="G79" s="175"/>
      <c r="I79" s="24"/>
    </row>
    <row r="80" spans="1:9" ht="15.75" customHeight="1" x14ac:dyDescent="0.25">
      <c r="A80" s="89" t="s">
        <v>75</v>
      </c>
      <c r="B80" s="91"/>
      <c r="C80" s="176"/>
      <c r="D80" s="177"/>
      <c r="E80" s="177"/>
      <c r="F80" s="177"/>
      <c r="G80" s="178"/>
      <c r="I80" s="24"/>
    </row>
    <row r="81" spans="1:8" ht="15.75" thickBot="1" x14ac:dyDescent="0.3">
      <c r="A81" s="195" t="s">
        <v>84</v>
      </c>
      <c r="B81" s="196"/>
      <c r="C81" s="19">
        <f>SUM(C72:C80)*C71</f>
        <v>0</v>
      </c>
      <c r="D81" s="19">
        <f t="shared" ref="D81:G81" si="3">SUM(D72:D80)*D71</f>
        <v>0</v>
      </c>
      <c r="E81" s="19">
        <f t="shared" si="3"/>
        <v>0</v>
      </c>
      <c r="F81" s="19">
        <f t="shared" si="3"/>
        <v>0</v>
      </c>
      <c r="G81" s="19">
        <f t="shared" si="3"/>
        <v>0</v>
      </c>
    </row>
    <row r="82" spans="1:8" x14ac:dyDescent="0.25">
      <c r="B82" s="5"/>
      <c r="C82" s="3"/>
    </row>
    <row r="84" spans="1:8" ht="15.75" thickBot="1" x14ac:dyDescent="0.3"/>
    <row r="85" spans="1:8" ht="32.25" thickBot="1" x14ac:dyDescent="0.35">
      <c r="A85" s="38"/>
      <c r="B85" s="38"/>
      <c r="C85" s="167" t="s">
        <v>25</v>
      </c>
      <c r="D85" s="168"/>
      <c r="E85" s="169"/>
      <c r="F85" s="113" t="s">
        <v>51</v>
      </c>
      <c r="G85" s="113" t="s">
        <v>52</v>
      </c>
      <c r="H85" s="111"/>
    </row>
    <row r="86" spans="1:8" s="6" customFormat="1" ht="24" customHeight="1" thickBot="1" x14ac:dyDescent="0.3">
      <c r="A86" s="179" t="s">
        <v>108</v>
      </c>
      <c r="B86" s="188"/>
      <c r="C86" s="101" t="str">
        <f>(C$6)</f>
        <v>07/01/26 -06/30/2027</v>
      </c>
      <c r="D86" s="101" t="str">
        <f t="shared" ref="D86:G86" si="4">(D$6)</f>
        <v>07/01/27 -06/30/2028</v>
      </c>
      <c r="E86" s="101" t="str">
        <f t="shared" si="4"/>
        <v>07/01/28 -06/30/2029</v>
      </c>
      <c r="F86" s="101" t="str">
        <f t="shared" si="4"/>
        <v>07/01/29 -06/30/2030</v>
      </c>
      <c r="G86" s="102" t="str">
        <f t="shared" si="4"/>
        <v>07/01/30 -06/30/2031</v>
      </c>
    </row>
    <row r="87" spans="1:8" s="4" customFormat="1" ht="42" customHeight="1" thickBot="1" x14ac:dyDescent="0.3">
      <c r="A87" s="189" t="s">
        <v>88</v>
      </c>
      <c r="B87" s="190"/>
      <c r="C87" s="103" t="s">
        <v>113</v>
      </c>
      <c r="D87" s="103" t="s">
        <v>113</v>
      </c>
      <c r="E87" s="103" t="s">
        <v>113</v>
      </c>
      <c r="F87" s="103" t="s">
        <v>113</v>
      </c>
      <c r="G87" s="104" t="s">
        <v>113</v>
      </c>
      <c r="H87" s="100"/>
    </row>
    <row r="88" spans="1:8" s="4" customFormat="1" x14ac:dyDescent="0.25">
      <c r="A88" s="26" t="s">
        <v>32</v>
      </c>
      <c r="B88" s="27" t="s">
        <v>38</v>
      </c>
      <c r="C88" s="108">
        <f>($C$7)</f>
        <v>13449</v>
      </c>
      <c r="D88" s="108">
        <f>($C$7)</f>
        <v>13449</v>
      </c>
      <c r="E88" s="108">
        <f>($C$7)</f>
        <v>13449</v>
      </c>
      <c r="F88" s="108">
        <f>($C$7)</f>
        <v>13449</v>
      </c>
      <c r="G88" s="109">
        <f>($C$7)</f>
        <v>13449</v>
      </c>
    </row>
    <row r="89" spans="1:8" x14ac:dyDescent="0.25">
      <c r="A89" s="94" t="s">
        <v>33</v>
      </c>
      <c r="B89" s="87"/>
      <c r="C89" s="28"/>
      <c r="D89" s="12"/>
      <c r="E89" s="12"/>
      <c r="F89" s="12"/>
      <c r="G89" s="34"/>
    </row>
    <row r="90" spans="1:8" x14ac:dyDescent="0.25">
      <c r="A90" s="94" t="s">
        <v>71</v>
      </c>
      <c r="B90" s="87"/>
      <c r="C90" s="29"/>
      <c r="D90" s="13"/>
      <c r="E90" s="13"/>
      <c r="F90" s="13"/>
      <c r="G90" s="39"/>
    </row>
    <row r="91" spans="1:8" x14ac:dyDescent="0.25">
      <c r="A91" s="94" t="s">
        <v>34</v>
      </c>
      <c r="B91" s="87"/>
      <c r="C91" s="29"/>
      <c r="D91" s="13"/>
      <c r="E91" s="13"/>
      <c r="F91" s="13"/>
      <c r="G91" s="39"/>
    </row>
    <row r="92" spans="1:8" x14ac:dyDescent="0.25">
      <c r="A92" s="94" t="s">
        <v>35</v>
      </c>
      <c r="B92" s="87"/>
      <c r="C92" s="29"/>
      <c r="D92" s="13"/>
      <c r="E92" s="13"/>
      <c r="F92" s="13"/>
      <c r="G92" s="39"/>
    </row>
    <row r="93" spans="1:8" x14ac:dyDescent="0.25">
      <c r="A93" s="94" t="s">
        <v>36</v>
      </c>
      <c r="B93" s="87"/>
      <c r="C93" s="29"/>
      <c r="D93" s="13"/>
      <c r="E93" s="13"/>
      <c r="F93" s="13"/>
      <c r="G93" s="39"/>
    </row>
    <row r="94" spans="1:8" x14ac:dyDescent="0.25">
      <c r="A94" s="94" t="s">
        <v>87</v>
      </c>
      <c r="B94" s="87"/>
      <c r="C94" s="29"/>
      <c r="D94" s="13"/>
      <c r="E94" s="13"/>
      <c r="F94" s="13"/>
      <c r="G94" s="39"/>
      <c r="H94" s="100"/>
    </row>
    <row r="95" spans="1:8" x14ac:dyDescent="0.25">
      <c r="A95" s="94" t="s">
        <v>37</v>
      </c>
      <c r="B95" s="87"/>
      <c r="C95" s="29"/>
      <c r="D95" s="13"/>
      <c r="E95" s="13"/>
      <c r="F95" s="13"/>
      <c r="G95" s="39"/>
    </row>
    <row r="96" spans="1:8" x14ac:dyDescent="0.25">
      <c r="A96" s="94"/>
      <c r="B96" s="87"/>
      <c r="C96" s="29"/>
      <c r="D96" s="13"/>
      <c r="E96" s="13"/>
      <c r="F96" s="13"/>
      <c r="G96" s="39"/>
    </row>
    <row r="97" spans="1:8" x14ac:dyDescent="0.25">
      <c r="A97" s="94"/>
      <c r="B97" s="87"/>
      <c r="C97" s="29"/>
      <c r="D97" s="13"/>
      <c r="E97" s="13"/>
      <c r="F97" s="13"/>
      <c r="G97" s="39"/>
    </row>
    <row r="98" spans="1:8" s="1" customFormat="1" ht="16.5" thickBot="1" x14ac:dyDescent="0.3">
      <c r="A98" s="158" t="s">
        <v>109</v>
      </c>
      <c r="B98" s="159"/>
      <c r="C98" s="30">
        <f>SUM(C89:C97)</f>
        <v>0</v>
      </c>
      <c r="D98" s="30">
        <f>SUM(D89:D97)</f>
        <v>0</v>
      </c>
      <c r="E98" s="30">
        <f>SUM(E89:E97)</f>
        <v>0</v>
      </c>
      <c r="F98" s="30">
        <f>SUM(F89:F97)</f>
        <v>0</v>
      </c>
      <c r="G98" s="19">
        <f>SUM(G89:G97)</f>
        <v>0</v>
      </c>
    </row>
    <row r="101" spans="1:8" ht="15.75" thickBot="1" x14ac:dyDescent="0.3"/>
    <row r="102" spans="1:8" ht="32.25" thickBot="1" x14ac:dyDescent="0.35">
      <c r="A102" s="38"/>
      <c r="B102" s="38"/>
      <c r="C102" s="167" t="s">
        <v>25</v>
      </c>
      <c r="D102" s="168"/>
      <c r="E102" s="169"/>
      <c r="F102" s="113" t="s">
        <v>51</v>
      </c>
      <c r="G102" s="113" t="s">
        <v>52</v>
      </c>
      <c r="H102" s="111"/>
    </row>
    <row r="103" spans="1:8" s="6" customFormat="1" ht="24" customHeight="1" thickBot="1" x14ac:dyDescent="0.3">
      <c r="A103" s="179" t="s">
        <v>110</v>
      </c>
      <c r="B103" s="180"/>
      <c r="C103" s="101" t="str">
        <f>(C$6)</f>
        <v>07/01/26 -06/30/2027</v>
      </c>
      <c r="D103" s="101" t="str">
        <f t="shared" ref="D103:G103" si="5">(D$6)</f>
        <v>07/01/27 -06/30/2028</v>
      </c>
      <c r="E103" s="101" t="str">
        <f t="shared" si="5"/>
        <v>07/01/28 -06/30/2029</v>
      </c>
      <c r="F103" s="101" t="str">
        <f t="shared" si="5"/>
        <v>07/01/29 -06/30/2030</v>
      </c>
      <c r="G103" s="102" t="str">
        <f t="shared" si="5"/>
        <v>07/01/30 -06/30/2031</v>
      </c>
    </row>
    <row r="104" spans="1:8" s="4" customFormat="1" ht="78" customHeight="1" thickBot="1" x14ac:dyDescent="0.3">
      <c r="A104" s="187" t="s">
        <v>114</v>
      </c>
      <c r="B104" s="164"/>
      <c r="C104" s="103" t="s">
        <v>113</v>
      </c>
      <c r="D104" s="103" t="s">
        <v>113</v>
      </c>
      <c r="E104" s="103" t="s">
        <v>113</v>
      </c>
      <c r="F104" s="103" t="s">
        <v>113</v>
      </c>
      <c r="G104" s="104" t="s">
        <v>113</v>
      </c>
    </row>
    <row r="105" spans="1:8" s="4" customFormat="1" ht="45" x14ac:dyDescent="0.25">
      <c r="A105" s="22" t="s">
        <v>21</v>
      </c>
      <c r="B105" s="22" t="s">
        <v>112</v>
      </c>
      <c r="C105" s="108">
        <f>($C$7)</f>
        <v>13449</v>
      </c>
      <c r="D105" s="108">
        <f>($C$7)</f>
        <v>13449</v>
      </c>
      <c r="E105" s="108">
        <f>($C$7)</f>
        <v>13449</v>
      </c>
      <c r="F105" s="108">
        <f>($C$7)</f>
        <v>13449</v>
      </c>
      <c r="G105" s="109">
        <f>($C$7)</f>
        <v>13449</v>
      </c>
      <c r="H105" s="100"/>
    </row>
    <row r="106" spans="1:8" x14ac:dyDescent="0.25">
      <c r="A106" s="92" t="s">
        <v>28</v>
      </c>
      <c r="B106" s="93"/>
      <c r="C106" s="42"/>
      <c r="D106" s="43"/>
      <c r="E106" s="43"/>
      <c r="F106" s="43"/>
      <c r="G106" s="44"/>
    </row>
    <row r="107" spans="1:8" ht="48.6" customHeight="1" x14ac:dyDescent="0.25">
      <c r="A107" s="92" t="s">
        <v>93</v>
      </c>
      <c r="B107" s="93"/>
      <c r="C107" s="45"/>
      <c r="D107" s="46"/>
      <c r="E107" s="46"/>
      <c r="F107" s="46"/>
      <c r="G107" s="47"/>
    </row>
    <row r="108" spans="1:8" x14ac:dyDescent="0.25">
      <c r="A108" s="92" t="s">
        <v>92</v>
      </c>
      <c r="B108" s="87"/>
      <c r="C108" s="29"/>
      <c r="D108" s="13"/>
      <c r="E108" s="13"/>
      <c r="F108" s="13"/>
      <c r="G108" s="39"/>
    </row>
    <row r="109" spans="1:8" x14ac:dyDescent="0.25">
      <c r="A109" s="94"/>
      <c r="B109" s="87"/>
      <c r="C109" s="29"/>
      <c r="D109" s="13"/>
      <c r="E109" s="13"/>
      <c r="F109" s="13"/>
      <c r="G109" s="39"/>
    </row>
    <row r="110" spans="1:8" x14ac:dyDescent="0.25">
      <c r="A110" s="94"/>
      <c r="B110" s="87"/>
      <c r="C110" s="29"/>
      <c r="D110" s="13"/>
      <c r="E110" s="13"/>
      <c r="F110" s="13"/>
      <c r="G110" s="39"/>
    </row>
    <row r="111" spans="1:8" x14ac:dyDescent="0.25">
      <c r="A111" s="94"/>
      <c r="B111" s="87"/>
      <c r="C111" s="29"/>
      <c r="D111" s="13"/>
      <c r="E111" s="13"/>
      <c r="F111" s="13"/>
      <c r="G111" s="39"/>
    </row>
    <row r="112" spans="1:8" x14ac:dyDescent="0.25">
      <c r="A112" s="94"/>
      <c r="B112" s="87"/>
      <c r="C112" s="29"/>
      <c r="D112" s="13"/>
      <c r="E112" s="13"/>
      <c r="F112" s="13"/>
      <c r="G112" s="39"/>
    </row>
    <row r="113" spans="1:7" s="1" customFormat="1" ht="16.5" thickBot="1" x14ac:dyDescent="0.3">
      <c r="A113" s="158" t="s">
        <v>123</v>
      </c>
      <c r="B113" s="159"/>
      <c r="C113" s="30">
        <f>SUM(C106:C112)</f>
        <v>0</v>
      </c>
      <c r="D113" s="18">
        <f>SUM(D106:D112)</f>
        <v>0</v>
      </c>
      <c r="E113" s="18">
        <f>SUM(E106:E112)</f>
        <v>0</v>
      </c>
      <c r="F113" s="18">
        <f>SUM(F106:F112)</f>
        <v>0</v>
      </c>
      <c r="G113" s="19">
        <f t="shared" ref="G113" si="6">SUM(G106:G112)</f>
        <v>0</v>
      </c>
    </row>
  </sheetData>
  <sheetProtection insertRows="0" sort="0" autoFilter="0"/>
  <mergeCells count="26">
    <mergeCell ref="A3:B3"/>
    <mergeCell ref="A2:B2"/>
    <mergeCell ref="A1:B1"/>
    <mergeCell ref="C73:G80"/>
    <mergeCell ref="A6:B6"/>
    <mergeCell ref="C9:G47"/>
    <mergeCell ref="A104:B104"/>
    <mergeCell ref="A113:B113"/>
    <mergeCell ref="A86:B86"/>
    <mergeCell ref="A87:B87"/>
    <mergeCell ref="A98:B98"/>
    <mergeCell ref="C85:E85"/>
    <mergeCell ref="A103:B103"/>
    <mergeCell ref="A69:B69"/>
    <mergeCell ref="A71:B71"/>
    <mergeCell ref="A81:B81"/>
    <mergeCell ref="A70:B70"/>
    <mergeCell ref="C68:E68"/>
    <mergeCell ref="C102:E102"/>
    <mergeCell ref="A4:G4"/>
    <mergeCell ref="A48:B48"/>
    <mergeCell ref="A50:G50"/>
    <mergeCell ref="A53:B53"/>
    <mergeCell ref="A66:G66"/>
    <mergeCell ref="C5:E5"/>
    <mergeCell ref="C51:E51"/>
  </mergeCells>
  <printOptions horizontalCentered="1"/>
  <pageMargins left="0.17" right="0.17" top="0.25" bottom="0.25" header="0.05" footer="0.05"/>
  <pageSetup paperSize="5"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D2B21-F701-4CF0-AC25-C5626652FEBA}">
  <sheetPr>
    <tabColor theme="4" tint="0.79998168889431442"/>
  </sheetPr>
  <dimension ref="A1:F41"/>
  <sheetViews>
    <sheetView showGridLines="0" zoomScale="85" zoomScaleNormal="85" workbookViewId="0">
      <selection activeCell="E4" sqref="E4"/>
    </sheetView>
  </sheetViews>
  <sheetFormatPr defaultColWidth="9.140625" defaultRowHeight="12.75" x14ac:dyDescent="0.2"/>
  <cols>
    <col min="1" max="1" width="3.5703125" style="35" customWidth="1"/>
    <col min="2" max="2" width="29.85546875" style="35" customWidth="1"/>
    <col min="3" max="3" width="31.5703125" style="35" customWidth="1"/>
    <col min="4" max="4" width="35.42578125" style="35" customWidth="1"/>
    <col min="5" max="16384" width="9.140625" style="35"/>
  </cols>
  <sheetData>
    <row r="1" spans="1:6" ht="20.25" x14ac:dyDescent="0.2">
      <c r="A1" s="258" t="s">
        <v>131</v>
      </c>
      <c r="B1" s="258"/>
      <c r="C1" s="258"/>
      <c r="D1" s="258"/>
    </row>
    <row r="2" spans="1:6" ht="18" x14ac:dyDescent="0.25">
      <c r="A2" s="256" t="s">
        <v>132</v>
      </c>
      <c r="B2" s="256"/>
      <c r="C2" s="256"/>
      <c r="D2" s="256"/>
    </row>
    <row r="3" spans="1:6" ht="18" x14ac:dyDescent="0.25">
      <c r="A3" s="256" t="s">
        <v>133</v>
      </c>
      <c r="B3" s="256"/>
      <c r="C3" s="256"/>
      <c r="D3" s="256"/>
    </row>
    <row r="4" spans="1:6" ht="18" x14ac:dyDescent="0.25">
      <c r="A4" s="53"/>
      <c r="B4" s="54"/>
      <c r="C4" s="52"/>
      <c r="D4" s="52"/>
    </row>
    <row r="5" spans="1:6" ht="15" x14ac:dyDescent="0.25">
      <c r="A5" s="199" t="s">
        <v>102</v>
      </c>
      <c r="B5" s="199"/>
      <c r="C5" s="199"/>
      <c r="D5" s="199"/>
      <c r="E5" s="36"/>
      <c r="F5" s="97"/>
    </row>
    <row r="6" spans="1:6" ht="72" customHeight="1" x14ac:dyDescent="0.2">
      <c r="A6" s="200" t="s">
        <v>103</v>
      </c>
      <c r="B6" s="200"/>
      <c r="C6" s="200"/>
      <c r="D6" s="200"/>
      <c r="F6" s="100"/>
    </row>
    <row r="7" spans="1:6" ht="70.5" customHeight="1" x14ac:dyDescent="0.2">
      <c r="A7" s="199" t="s">
        <v>98</v>
      </c>
      <c r="B7" s="199"/>
      <c r="C7" s="199"/>
      <c r="D7" s="199"/>
      <c r="F7" s="100"/>
    </row>
    <row r="8" spans="1:6" ht="14.25" x14ac:dyDescent="0.2">
      <c r="A8" s="55"/>
      <c r="B8" s="55"/>
      <c r="C8" s="55"/>
      <c r="D8" s="55"/>
    </row>
    <row r="9" spans="1:6" ht="15" x14ac:dyDescent="0.25">
      <c r="A9" s="55"/>
      <c r="B9" s="56" t="s">
        <v>83</v>
      </c>
      <c r="C9" s="201"/>
      <c r="D9" s="201"/>
    </row>
    <row r="10" spans="1:6" ht="15" thickBot="1" x14ac:dyDescent="0.25">
      <c r="A10" s="55"/>
      <c r="B10" s="55"/>
      <c r="C10" s="55"/>
      <c r="D10" s="55"/>
    </row>
    <row r="11" spans="1:6" ht="15.75" thickBot="1" x14ac:dyDescent="0.3">
      <c r="A11" s="214" t="s">
        <v>62</v>
      </c>
      <c r="B11" s="215"/>
      <c r="C11" s="215"/>
      <c r="D11" s="216"/>
    </row>
    <row r="12" spans="1:6" ht="15.75" thickBot="1" x14ac:dyDescent="0.3">
      <c r="A12" s="57"/>
      <c r="B12" s="58"/>
      <c r="C12" s="211" t="s">
        <v>91</v>
      </c>
      <c r="D12" s="212"/>
      <c r="E12" s="95"/>
    </row>
    <row r="13" spans="1:6" ht="15.75" thickBot="1" x14ac:dyDescent="0.3">
      <c r="A13" s="59"/>
      <c r="B13" s="60"/>
      <c r="C13" s="61" t="s">
        <v>63</v>
      </c>
      <c r="D13" s="62" t="s">
        <v>64</v>
      </c>
    </row>
    <row r="14" spans="1:6" ht="15" x14ac:dyDescent="0.25">
      <c r="A14" s="63" t="s">
        <v>65</v>
      </c>
      <c r="B14" s="60"/>
      <c r="C14" s="74">
        <v>0</v>
      </c>
      <c r="D14" s="75">
        <v>0</v>
      </c>
    </row>
    <row r="15" spans="1:6" ht="15.75" thickBot="1" x14ac:dyDescent="0.3">
      <c r="A15" s="63" t="s">
        <v>66</v>
      </c>
      <c r="B15" s="60"/>
      <c r="C15" s="74">
        <v>0</v>
      </c>
      <c r="D15" s="75">
        <v>0</v>
      </c>
    </row>
    <row r="16" spans="1:6" ht="15.75" thickTop="1" thickBot="1" x14ac:dyDescent="0.25">
      <c r="A16" s="64"/>
      <c r="B16" s="65" t="s">
        <v>67</v>
      </c>
      <c r="C16" s="66">
        <f>C14+C15</f>
        <v>0</v>
      </c>
      <c r="D16" s="67"/>
    </row>
    <row r="17" spans="1:6" ht="15.75" thickTop="1" thickBot="1" x14ac:dyDescent="0.25">
      <c r="A17" s="68"/>
      <c r="B17" s="69" t="s">
        <v>68</v>
      </c>
      <c r="C17" s="70"/>
      <c r="D17" s="71">
        <f>D14+D15</f>
        <v>0</v>
      </c>
    </row>
    <row r="18" spans="1:6" ht="14.25" x14ac:dyDescent="0.2">
      <c r="A18" s="55"/>
      <c r="B18" s="55"/>
      <c r="C18" s="55"/>
      <c r="D18" s="55"/>
    </row>
    <row r="19" spans="1:6" ht="14.25" x14ac:dyDescent="0.2">
      <c r="A19" s="55"/>
      <c r="B19" s="55"/>
      <c r="C19" s="55"/>
      <c r="D19" s="55"/>
    </row>
    <row r="20" spans="1:6" ht="15" x14ac:dyDescent="0.25">
      <c r="A20" s="55"/>
      <c r="B20" s="56" t="s">
        <v>83</v>
      </c>
      <c r="C20" s="201"/>
      <c r="D20" s="201"/>
    </row>
    <row r="21" spans="1:6" ht="15" thickBot="1" x14ac:dyDescent="0.25">
      <c r="A21" s="55"/>
      <c r="B21" s="55"/>
      <c r="C21" s="55"/>
      <c r="D21" s="55"/>
    </row>
    <row r="22" spans="1:6" ht="15.75" thickBot="1" x14ac:dyDescent="0.3">
      <c r="A22" s="214" t="s">
        <v>62</v>
      </c>
      <c r="B22" s="215"/>
      <c r="C22" s="215"/>
      <c r="D22" s="216"/>
    </row>
    <row r="23" spans="1:6" ht="15.75" thickBot="1" x14ac:dyDescent="0.3">
      <c r="A23" s="57"/>
      <c r="B23" s="58"/>
      <c r="C23" s="211" t="s">
        <v>89</v>
      </c>
      <c r="D23" s="212"/>
      <c r="E23" s="95"/>
    </row>
    <row r="24" spans="1:6" ht="15" x14ac:dyDescent="0.25">
      <c r="A24" s="59"/>
      <c r="B24" s="60"/>
      <c r="C24" s="61" t="s">
        <v>63</v>
      </c>
      <c r="D24" s="62" t="s">
        <v>64</v>
      </c>
    </row>
    <row r="25" spans="1:6" ht="15" x14ac:dyDescent="0.25">
      <c r="A25" s="63" t="s">
        <v>65</v>
      </c>
      <c r="B25" s="60"/>
      <c r="C25" s="74">
        <v>0</v>
      </c>
      <c r="D25" s="75">
        <v>0</v>
      </c>
    </row>
    <row r="26" spans="1:6" ht="15.75" thickBot="1" x14ac:dyDescent="0.3">
      <c r="A26" s="63" t="s">
        <v>66</v>
      </c>
      <c r="B26" s="60"/>
      <c r="C26" s="74">
        <v>0</v>
      </c>
      <c r="D26" s="75">
        <v>0</v>
      </c>
    </row>
    <row r="27" spans="1:6" ht="15.75" thickTop="1" thickBot="1" x14ac:dyDescent="0.25">
      <c r="A27" s="64"/>
      <c r="B27" s="65" t="s">
        <v>67</v>
      </c>
      <c r="C27" s="66">
        <f>C25+C26</f>
        <v>0</v>
      </c>
      <c r="D27" s="67"/>
    </row>
    <row r="28" spans="1:6" ht="15.75" thickTop="1" thickBot="1" x14ac:dyDescent="0.25">
      <c r="A28" s="68"/>
      <c r="B28" s="69" t="s">
        <v>68</v>
      </c>
      <c r="C28" s="70"/>
      <c r="D28" s="71">
        <f>D25+D26</f>
        <v>0</v>
      </c>
    </row>
    <row r="29" spans="1:6" ht="14.25" x14ac:dyDescent="0.2">
      <c r="A29" s="72"/>
      <c r="B29" s="72"/>
      <c r="C29" s="72"/>
      <c r="D29" s="72"/>
    </row>
    <row r="30" spans="1:6" ht="15" x14ac:dyDescent="0.25">
      <c r="A30" s="73" t="s">
        <v>69</v>
      </c>
      <c r="B30" s="72"/>
      <c r="C30" s="72"/>
      <c r="D30" s="72"/>
    </row>
    <row r="31" spans="1:6" ht="15" x14ac:dyDescent="0.25">
      <c r="A31" s="73" t="s">
        <v>104</v>
      </c>
      <c r="B31" s="72"/>
      <c r="C31" s="72"/>
      <c r="D31" s="72"/>
      <c r="F31" s="100"/>
    </row>
    <row r="32" spans="1:6" ht="15" x14ac:dyDescent="0.25">
      <c r="A32" s="73"/>
      <c r="B32" s="72"/>
      <c r="C32" s="72"/>
      <c r="D32" s="72"/>
    </row>
    <row r="33" spans="1:4" ht="31.35" customHeight="1" x14ac:dyDescent="0.25">
      <c r="A33" s="213" t="s">
        <v>70</v>
      </c>
      <c r="B33" s="213"/>
      <c r="C33" s="213"/>
      <c r="D33" s="213"/>
    </row>
    <row r="34" spans="1:4" ht="14.25" x14ac:dyDescent="0.2">
      <c r="A34" s="55"/>
      <c r="B34" s="55"/>
      <c r="C34" s="55"/>
      <c r="D34" s="55"/>
    </row>
    <row r="35" spans="1:4" s="16" customFormat="1" ht="20.25" customHeight="1" x14ac:dyDescent="0.25">
      <c r="A35" s="202"/>
      <c r="B35" s="203"/>
      <c r="C35" s="203"/>
      <c r="D35" s="204"/>
    </row>
    <row r="36" spans="1:4" s="16" customFormat="1" ht="23.25" customHeight="1" x14ac:dyDescent="0.25">
      <c r="A36" s="205"/>
      <c r="B36" s="206"/>
      <c r="C36" s="206"/>
      <c r="D36" s="207"/>
    </row>
    <row r="37" spans="1:4" s="16" customFormat="1" ht="22.5" customHeight="1" x14ac:dyDescent="0.25">
      <c r="A37" s="205"/>
      <c r="B37" s="206"/>
      <c r="C37" s="206"/>
      <c r="D37" s="207"/>
    </row>
    <row r="38" spans="1:4" s="16" customFormat="1" ht="22.5" customHeight="1" x14ac:dyDescent="0.25">
      <c r="A38" s="205"/>
      <c r="B38" s="206"/>
      <c r="C38" s="206"/>
      <c r="D38" s="207"/>
    </row>
    <row r="39" spans="1:4" ht="15" customHeight="1" x14ac:dyDescent="0.2">
      <c r="A39" s="205"/>
      <c r="B39" s="206"/>
      <c r="C39" s="206"/>
      <c r="D39" s="207"/>
    </row>
    <row r="40" spans="1:4" ht="15" customHeight="1" x14ac:dyDescent="0.2">
      <c r="A40" s="205"/>
      <c r="B40" s="206"/>
      <c r="C40" s="206"/>
      <c r="D40" s="207"/>
    </row>
    <row r="41" spans="1:4" ht="15" customHeight="1" x14ac:dyDescent="0.2">
      <c r="A41" s="208"/>
      <c r="B41" s="209"/>
      <c r="C41" s="209"/>
      <c r="D41" s="210"/>
    </row>
  </sheetData>
  <sheetProtection insertRows="0" sort="0" autoFilter="0"/>
  <mergeCells count="14">
    <mergeCell ref="A2:D2"/>
    <mergeCell ref="A1:D1"/>
    <mergeCell ref="A3:D3"/>
    <mergeCell ref="A5:D5"/>
    <mergeCell ref="A6:D6"/>
    <mergeCell ref="A7:D7"/>
    <mergeCell ref="C20:D20"/>
    <mergeCell ref="A35:D41"/>
    <mergeCell ref="C23:D23"/>
    <mergeCell ref="A33:D33"/>
    <mergeCell ref="C9:D9"/>
    <mergeCell ref="A11:D11"/>
    <mergeCell ref="C12:D12"/>
    <mergeCell ref="A22:D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46AFF-1C6D-493D-9672-7BBDF45BD7BC}">
  <sheetPr>
    <tabColor theme="4" tint="0.79998168889431442"/>
    <pageSetUpPr fitToPage="1"/>
  </sheetPr>
  <dimension ref="A1:J45"/>
  <sheetViews>
    <sheetView showGridLines="0" zoomScaleNormal="100" workbookViewId="0">
      <selection activeCell="K11" sqref="K11"/>
    </sheetView>
  </sheetViews>
  <sheetFormatPr defaultRowHeight="15" x14ac:dyDescent="0.25"/>
  <cols>
    <col min="1" max="1" width="18" style="16" customWidth="1"/>
    <col min="2" max="6" width="18.7109375" style="16" customWidth="1"/>
    <col min="7" max="8" width="15.7109375" style="16" customWidth="1"/>
    <col min="9" max="250" width="9.140625" style="16"/>
    <col min="251" max="251" width="18.7109375" style="16" customWidth="1"/>
    <col min="252" max="254" width="15.7109375" style="16" customWidth="1"/>
    <col min="255" max="506" width="9.140625" style="16"/>
    <col min="507" max="507" width="18.7109375" style="16" customWidth="1"/>
    <col min="508" max="510" width="15.7109375" style="16" customWidth="1"/>
    <col min="511" max="762" width="9.140625" style="16"/>
    <col min="763" max="763" width="18.7109375" style="16" customWidth="1"/>
    <col min="764" max="766" width="15.7109375" style="16" customWidth="1"/>
    <col min="767" max="1018" width="9.140625" style="16"/>
    <col min="1019" max="1019" width="18.7109375" style="16" customWidth="1"/>
    <col min="1020" max="1022" width="15.7109375" style="16" customWidth="1"/>
    <col min="1023" max="1274" width="9.140625" style="16"/>
    <col min="1275" max="1275" width="18.7109375" style="16" customWidth="1"/>
    <col min="1276" max="1278" width="15.7109375" style="16" customWidth="1"/>
    <col min="1279" max="1530" width="9.140625" style="16"/>
    <col min="1531" max="1531" width="18.7109375" style="16" customWidth="1"/>
    <col min="1532" max="1534" width="15.7109375" style="16" customWidth="1"/>
    <col min="1535" max="1786" width="9.140625" style="16"/>
    <col min="1787" max="1787" width="18.7109375" style="16" customWidth="1"/>
    <col min="1788" max="1790" width="15.7109375" style="16" customWidth="1"/>
    <col min="1791" max="2042" width="9.140625" style="16"/>
    <col min="2043" max="2043" width="18.7109375" style="16" customWidth="1"/>
    <col min="2044" max="2046" width="15.7109375" style="16" customWidth="1"/>
    <col min="2047" max="2298" width="9.140625" style="16"/>
    <col min="2299" max="2299" width="18.7109375" style="16" customWidth="1"/>
    <col min="2300" max="2302" width="15.7109375" style="16" customWidth="1"/>
    <col min="2303" max="2554" width="9.140625" style="16"/>
    <col min="2555" max="2555" width="18.7109375" style="16" customWidth="1"/>
    <col min="2556" max="2558" width="15.7109375" style="16" customWidth="1"/>
    <col min="2559" max="2810" width="9.140625" style="16"/>
    <col min="2811" max="2811" width="18.7109375" style="16" customWidth="1"/>
    <col min="2812" max="2814" width="15.7109375" style="16" customWidth="1"/>
    <col min="2815" max="3066" width="9.140625" style="16"/>
    <col min="3067" max="3067" width="18.7109375" style="16" customWidth="1"/>
    <col min="3068" max="3070" width="15.7109375" style="16" customWidth="1"/>
    <col min="3071" max="3322" width="9.140625" style="16"/>
    <col min="3323" max="3323" width="18.7109375" style="16" customWidth="1"/>
    <col min="3324" max="3326" width="15.7109375" style="16" customWidth="1"/>
    <col min="3327" max="3578" width="9.140625" style="16"/>
    <col min="3579" max="3579" width="18.7109375" style="16" customWidth="1"/>
    <col min="3580" max="3582" width="15.7109375" style="16" customWidth="1"/>
    <col min="3583" max="3834" width="9.140625" style="16"/>
    <col min="3835" max="3835" width="18.7109375" style="16" customWidth="1"/>
    <col min="3836" max="3838" width="15.7109375" style="16" customWidth="1"/>
    <col min="3839" max="4090" width="9.140625" style="16"/>
    <col min="4091" max="4091" width="18.7109375" style="16" customWidth="1"/>
    <col min="4092" max="4094" width="15.7109375" style="16" customWidth="1"/>
    <col min="4095" max="4346" width="9.140625" style="16"/>
    <col min="4347" max="4347" width="18.7109375" style="16" customWidth="1"/>
    <col min="4348" max="4350" width="15.7109375" style="16" customWidth="1"/>
    <col min="4351" max="4602" width="9.140625" style="16"/>
    <col min="4603" max="4603" width="18.7109375" style="16" customWidth="1"/>
    <col min="4604" max="4606" width="15.7109375" style="16" customWidth="1"/>
    <col min="4607" max="4858" width="9.140625" style="16"/>
    <col min="4859" max="4859" width="18.7109375" style="16" customWidth="1"/>
    <col min="4860" max="4862" width="15.7109375" style="16" customWidth="1"/>
    <col min="4863" max="5114" width="9.140625" style="16"/>
    <col min="5115" max="5115" width="18.7109375" style="16" customWidth="1"/>
    <col min="5116" max="5118" width="15.7109375" style="16" customWidth="1"/>
    <col min="5119" max="5370" width="9.140625" style="16"/>
    <col min="5371" max="5371" width="18.7109375" style="16" customWidth="1"/>
    <col min="5372" max="5374" width="15.7109375" style="16" customWidth="1"/>
    <col min="5375" max="5626" width="9.140625" style="16"/>
    <col min="5627" max="5627" width="18.7109375" style="16" customWidth="1"/>
    <col min="5628" max="5630" width="15.7109375" style="16" customWidth="1"/>
    <col min="5631" max="5882" width="9.140625" style="16"/>
    <col min="5883" max="5883" width="18.7109375" style="16" customWidth="1"/>
    <col min="5884" max="5886" width="15.7109375" style="16" customWidth="1"/>
    <col min="5887" max="6138" width="9.140625" style="16"/>
    <col min="6139" max="6139" width="18.7109375" style="16" customWidth="1"/>
    <col min="6140" max="6142" width="15.7109375" style="16" customWidth="1"/>
    <col min="6143" max="6394" width="9.140625" style="16"/>
    <col min="6395" max="6395" width="18.7109375" style="16" customWidth="1"/>
    <col min="6396" max="6398" width="15.7109375" style="16" customWidth="1"/>
    <col min="6399" max="6650" width="9.140625" style="16"/>
    <col min="6651" max="6651" width="18.7109375" style="16" customWidth="1"/>
    <col min="6652" max="6654" width="15.7109375" style="16" customWidth="1"/>
    <col min="6655" max="6906" width="9.140625" style="16"/>
    <col min="6907" max="6907" width="18.7109375" style="16" customWidth="1"/>
    <col min="6908" max="6910" width="15.7109375" style="16" customWidth="1"/>
    <col min="6911" max="7162" width="9.140625" style="16"/>
    <col min="7163" max="7163" width="18.7109375" style="16" customWidth="1"/>
    <col min="7164" max="7166" width="15.7109375" style="16" customWidth="1"/>
    <col min="7167" max="7418" width="9.140625" style="16"/>
    <col min="7419" max="7419" width="18.7109375" style="16" customWidth="1"/>
    <col min="7420" max="7422" width="15.7109375" style="16" customWidth="1"/>
    <col min="7423" max="7674" width="9.140625" style="16"/>
    <col min="7675" max="7675" width="18.7109375" style="16" customWidth="1"/>
    <col min="7676" max="7678" width="15.7109375" style="16" customWidth="1"/>
    <col min="7679" max="7930" width="9.140625" style="16"/>
    <col min="7931" max="7931" width="18.7109375" style="16" customWidth="1"/>
    <col min="7932" max="7934" width="15.7109375" style="16" customWidth="1"/>
    <col min="7935" max="8186" width="9.140625" style="16"/>
    <col min="8187" max="8187" width="18.7109375" style="16" customWidth="1"/>
    <col min="8188" max="8190" width="15.7109375" style="16" customWidth="1"/>
    <col min="8191" max="8442" width="9.140625" style="16"/>
    <col min="8443" max="8443" width="18.7109375" style="16" customWidth="1"/>
    <col min="8444" max="8446" width="15.7109375" style="16" customWidth="1"/>
    <col min="8447" max="8698" width="9.140625" style="16"/>
    <col min="8699" max="8699" width="18.7109375" style="16" customWidth="1"/>
    <col min="8700" max="8702" width="15.7109375" style="16" customWidth="1"/>
    <col min="8703" max="8954" width="9.140625" style="16"/>
    <col min="8955" max="8955" width="18.7109375" style="16" customWidth="1"/>
    <col min="8956" max="8958" width="15.7109375" style="16" customWidth="1"/>
    <col min="8959" max="9210" width="9.140625" style="16"/>
    <col min="9211" max="9211" width="18.7109375" style="16" customWidth="1"/>
    <col min="9212" max="9214" width="15.7109375" style="16" customWidth="1"/>
    <col min="9215" max="9466" width="9.140625" style="16"/>
    <col min="9467" max="9467" width="18.7109375" style="16" customWidth="1"/>
    <col min="9468" max="9470" width="15.7109375" style="16" customWidth="1"/>
    <col min="9471" max="9722" width="9.140625" style="16"/>
    <col min="9723" max="9723" width="18.7109375" style="16" customWidth="1"/>
    <col min="9724" max="9726" width="15.7109375" style="16" customWidth="1"/>
    <col min="9727" max="9978" width="9.140625" style="16"/>
    <col min="9979" max="9979" width="18.7109375" style="16" customWidth="1"/>
    <col min="9980" max="9982" width="15.7109375" style="16" customWidth="1"/>
    <col min="9983" max="10234" width="9.140625" style="16"/>
    <col min="10235" max="10235" width="18.7109375" style="16" customWidth="1"/>
    <col min="10236" max="10238" width="15.7109375" style="16" customWidth="1"/>
    <col min="10239" max="10490" width="9.140625" style="16"/>
    <col min="10491" max="10491" width="18.7109375" style="16" customWidth="1"/>
    <col min="10492" max="10494" width="15.7109375" style="16" customWidth="1"/>
    <col min="10495" max="10746" width="9.140625" style="16"/>
    <col min="10747" max="10747" width="18.7109375" style="16" customWidth="1"/>
    <col min="10748" max="10750" width="15.7109375" style="16" customWidth="1"/>
    <col min="10751" max="11002" width="9.140625" style="16"/>
    <col min="11003" max="11003" width="18.7109375" style="16" customWidth="1"/>
    <col min="11004" max="11006" width="15.7109375" style="16" customWidth="1"/>
    <col min="11007" max="11258" width="9.140625" style="16"/>
    <col min="11259" max="11259" width="18.7109375" style="16" customWidth="1"/>
    <col min="11260" max="11262" width="15.7109375" style="16" customWidth="1"/>
    <col min="11263" max="11514" width="9.140625" style="16"/>
    <col min="11515" max="11515" width="18.7109375" style="16" customWidth="1"/>
    <col min="11516" max="11518" width="15.7109375" style="16" customWidth="1"/>
    <col min="11519" max="11770" width="9.140625" style="16"/>
    <col min="11771" max="11771" width="18.7109375" style="16" customWidth="1"/>
    <col min="11772" max="11774" width="15.7109375" style="16" customWidth="1"/>
    <col min="11775" max="12026" width="9.140625" style="16"/>
    <col min="12027" max="12027" width="18.7109375" style="16" customWidth="1"/>
    <col min="12028" max="12030" width="15.7109375" style="16" customWidth="1"/>
    <col min="12031" max="12282" width="9.140625" style="16"/>
    <col min="12283" max="12283" width="18.7109375" style="16" customWidth="1"/>
    <col min="12284" max="12286" width="15.7109375" style="16" customWidth="1"/>
    <col min="12287" max="12538" width="9.140625" style="16"/>
    <col min="12539" max="12539" width="18.7109375" style="16" customWidth="1"/>
    <col min="12540" max="12542" width="15.7109375" style="16" customWidth="1"/>
    <col min="12543" max="12794" width="9.140625" style="16"/>
    <col min="12795" max="12795" width="18.7109375" style="16" customWidth="1"/>
    <col min="12796" max="12798" width="15.7109375" style="16" customWidth="1"/>
    <col min="12799" max="13050" width="9.140625" style="16"/>
    <col min="13051" max="13051" width="18.7109375" style="16" customWidth="1"/>
    <col min="13052" max="13054" width="15.7109375" style="16" customWidth="1"/>
    <col min="13055" max="13306" width="9.140625" style="16"/>
    <col min="13307" max="13307" width="18.7109375" style="16" customWidth="1"/>
    <col min="13308" max="13310" width="15.7109375" style="16" customWidth="1"/>
    <col min="13311" max="13562" width="9.140625" style="16"/>
    <col min="13563" max="13563" width="18.7109375" style="16" customWidth="1"/>
    <col min="13564" max="13566" width="15.7109375" style="16" customWidth="1"/>
    <col min="13567" max="13818" width="9.140625" style="16"/>
    <col min="13819" max="13819" width="18.7109375" style="16" customWidth="1"/>
    <col min="13820" max="13822" width="15.7109375" style="16" customWidth="1"/>
    <col min="13823" max="14074" width="9.140625" style="16"/>
    <col min="14075" max="14075" width="18.7109375" style="16" customWidth="1"/>
    <col min="14076" max="14078" width="15.7109375" style="16" customWidth="1"/>
    <col min="14079" max="14330" width="9.140625" style="16"/>
    <col min="14331" max="14331" width="18.7109375" style="16" customWidth="1"/>
    <col min="14332" max="14334" width="15.7109375" style="16" customWidth="1"/>
    <col min="14335" max="14586" width="9.140625" style="16"/>
    <col min="14587" max="14587" width="18.7109375" style="16" customWidth="1"/>
    <col min="14588" max="14590" width="15.7109375" style="16" customWidth="1"/>
    <col min="14591" max="14842" width="9.140625" style="16"/>
    <col min="14843" max="14843" width="18.7109375" style="16" customWidth="1"/>
    <col min="14844" max="14846" width="15.7109375" style="16" customWidth="1"/>
    <col min="14847" max="15098" width="9.140625" style="16"/>
    <col min="15099" max="15099" width="18.7109375" style="16" customWidth="1"/>
    <col min="15100" max="15102" width="15.7109375" style="16" customWidth="1"/>
    <col min="15103" max="15354" width="9.140625" style="16"/>
    <col min="15355" max="15355" width="18.7109375" style="16" customWidth="1"/>
    <col min="15356" max="15358" width="15.7109375" style="16" customWidth="1"/>
    <col min="15359" max="15610" width="9.140625" style="16"/>
    <col min="15611" max="15611" width="18.7109375" style="16" customWidth="1"/>
    <col min="15612" max="15614" width="15.7109375" style="16" customWidth="1"/>
    <col min="15615" max="15866" width="9.140625" style="16"/>
    <col min="15867" max="15867" width="18.7109375" style="16" customWidth="1"/>
    <col min="15868" max="15870" width="15.7109375" style="16" customWidth="1"/>
    <col min="15871" max="16122" width="9.140625" style="16"/>
    <col min="16123" max="16123" width="18.7109375" style="16" customWidth="1"/>
    <col min="16124" max="16126" width="15.7109375" style="16" customWidth="1"/>
    <col min="16127" max="16384" width="9.140625" style="16"/>
  </cols>
  <sheetData>
    <row r="1" spans="1:8" ht="26.25" x14ac:dyDescent="0.25">
      <c r="A1" s="258" t="s">
        <v>131</v>
      </c>
      <c r="B1" s="258"/>
      <c r="C1" s="258"/>
      <c r="D1" s="258"/>
      <c r="E1" s="9"/>
      <c r="F1" s="257"/>
      <c r="G1" s="257"/>
      <c r="H1" s="257"/>
    </row>
    <row r="2" spans="1:8" ht="26.25" x14ac:dyDescent="0.25">
      <c r="A2" s="259" t="s">
        <v>132</v>
      </c>
      <c r="B2" s="259"/>
      <c r="C2" s="259"/>
      <c r="D2" s="259"/>
      <c r="E2" s="9" t="s">
        <v>76</v>
      </c>
      <c r="F2" s="156"/>
      <c r="G2" s="156"/>
      <c r="H2" s="156"/>
    </row>
    <row r="3" spans="1:8" ht="18" x14ac:dyDescent="0.25">
      <c r="A3" s="10" t="s">
        <v>73</v>
      </c>
    </row>
    <row r="5" spans="1:8" ht="60.75" customHeight="1" x14ac:dyDescent="0.25">
      <c r="A5" s="217" t="s">
        <v>101</v>
      </c>
      <c r="B5" s="217"/>
      <c r="C5" s="217"/>
      <c r="D5" s="217"/>
      <c r="E5" s="217"/>
      <c r="F5" s="217"/>
      <c r="G5" s="76"/>
      <c r="H5" s="76"/>
    </row>
    <row r="6" spans="1:8" ht="27" customHeight="1" thickBot="1" x14ac:dyDescent="0.3">
      <c r="A6" s="77" t="s">
        <v>59</v>
      </c>
    </row>
    <row r="7" spans="1:8" ht="39" customHeight="1" x14ac:dyDescent="0.25">
      <c r="A7" s="248"/>
      <c r="B7" s="249"/>
      <c r="C7" s="250" t="s">
        <v>54</v>
      </c>
      <c r="D7" s="251"/>
      <c r="E7" s="250" t="s">
        <v>55</v>
      </c>
      <c r="F7" s="251"/>
    </row>
    <row r="8" spans="1:8" ht="33" customHeight="1" x14ac:dyDescent="0.25">
      <c r="A8" s="227" t="s">
        <v>105</v>
      </c>
      <c r="B8" s="228"/>
      <c r="C8" s="229"/>
      <c r="D8" s="230"/>
      <c r="E8" s="231">
        <v>0.5</v>
      </c>
      <c r="F8" s="232"/>
      <c r="G8" s="100"/>
    </row>
    <row r="9" spans="1:8" ht="35.25" customHeight="1" x14ac:dyDescent="0.25">
      <c r="A9" s="218" t="s">
        <v>56</v>
      </c>
      <c r="B9" s="219"/>
      <c r="C9" s="233"/>
      <c r="D9" s="234"/>
      <c r="E9" s="235"/>
      <c r="F9" s="236"/>
    </row>
    <row r="10" spans="1:8" ht="36.75" customHeight="1" x14ac:dyDescent="0.25">
      <c r="A10" s="227" t="s">
        <v>106</v>
      </c>
      <c r="B10" s="228"/>
      <c r="C10" s="229"/>
      <c r="D10" s="230"/>
      <c r="E10" s="231">
        <v>0.51</v>
      </c>
      <c r="F10" s="232"/>
    </row>
    <row r="11" spans="1:8" ht="48.75" customHeight="1" x14ac:dyDescent="0.25">
      <c r="A11" s="218" t="s">
        <v>99</v>
      </c>
      <c r="B11" s="219"/>
      <c r="C11" s="220"/>
      <c r="D11" s="221"/>
      <c r="E11" s="222">
        <v>0.51400000000000001</v>
      </c>
      <c r="F11" s="223"/>
    </row>
    <row r="12" spans="1:8" ht="48.75" customHeight="1" x14ac:dyDescent="0.25">
      <c r="A12" s="227" t="s">
        <v>100</v>
      </c>
      <c r="B12" s="228"/>
      <c r="C12" s="229"/>
      <c r="D12" s="230"/>
      <c r="E12" s="231">
        <v>0.52500000000000002</v>
      </c>
      <c r="F12" s="232"/>
    </row>
    <row r="13" spans="1:8" ht="26.25" customHeight="1" x14ac:dyDescent="0.25">
      <c r="A13" s="218" t="s">
        <v>57</v>
      </c>
      <c r="B13" s="219"/>
      <c r="C13" s="220"/>
      <c r="D13" s="221"/>
      <c r="E13" s="222">
        <v>0.53500000000000003</v>
      </c>
      <c r="F13" s="223"/>
    </row>
    <row r="14" spans="1:8" ht="33.75" customHeight="1" x14ac:dyDescent="0.25">
      <c r="A14" s="227" t="s">
        <v>60</v>
      </c>
      <c r="B14" s="228"/>
      <c r="C14" s="229"/>
      <c r="D14" s="230"/>
      <c r="E14" s="231">
        <v>0.54</v>
      </c>
      <c r="F14" s="232"/>
    </row>
    <row r="15" spans="1:8" ht="24" customHeight="1" x14ac:dyDescent="0.25">
      <c r="A15" s="218" t="s">
        <v>58</v>
      </c>
      <c r="B15" s="219"/>
      <c r="C15" s="220"/>
      <c r="D15" s="221"/>
      <c r="E15" s="222">
        <v>0.54</v>
      </c>
      <c r="F15" s="223"/>
    </row>
    <row r="16" spans="1:8" ht="24.75" customHeight="1" thickBot="1" x14ac:dyDescent="0.3">
      <c r="A16" s="224" t="s">
        <v>107</v>
      </c>
      <c r="B16" s="224"/>
      <c r="C16" s="225"/>
      <c r="D16" s="225"/>
      <c r="E16" s="226">
        <v>0.54</v>
      </c>
      <c r="F16" s="226"/>
    </row>
    <row r="17" spans="1:10" x14ac:dyDescent="0.25">
      <c r="A17" s="77"/>
    </row>
    <row r="18" spans="1:10" ht="21" customHeight="1" thickBot="1" x14ac:dyDescent="0.3">
      <c r="A18" s="246" t="s">
        <v>40</v>
      </c>
      <c r="B18" s="246"/>
      <c r="C18" s="246"/>
      <c r="D18" s="246"/>
      <c r="E18" s="246"/>
      <c r="F18" s="246"/>
      <c r="G18" s="246"/>
    </row>
    <row r="19" spans="1:10" ht="32.25" thickBot="1" x14ac:dyDescent="0.3">
      <c r="A19" s="112"/>
      <c r="B19" s="252" t="s">
        <v>25</v>
      </c>
      <c r="C19" s="253"/>
      <c r="D19" s="255"/>
      <c r="E19" s="121" t="s">
        <v>51</v>
      </c>
      <c r="F19" s="121" t="s">
        <v>52</v>
      </c>
      <c r="G19" s="112"/>
      <c r="H19" s="112"/>
      <c r="J19" s="100"/>
    </row>
    <row r="20" spans="1:10" ht="25.5" x14ac:dyDescent="0.25">
      <c r="A20" s="128" t="s">
        <v>41</v>
      </c>
      <c r="B20" s="115" t="s">
        <v>77</v>
      </c>
      <c r="C20" s="114" t="s">
        <v>78</v>
      </c>
      <c r="D20" s="116" t="s">
        <v>79</v>
      </c>
      <c r="E20" s="122" t="s">
        <v>80</v>
      </c>
      <c r="F20" s="122" t="s">
        <v>81</v>
      </c>
      <c r="G20" s="78"/>
    </row>
    <row r="21" spans="1:10" ht="39" customHeight="1" thickBot="1" x14ac:dyDescent="0.3">
      <c r="A21" s="129" t="s">
        <v>42</v>
      </c>
      <c r="B21" s="124"/>
      <c r="C21" s="125"/>
      <c r="D21" s="126"/>
      <c r="E21" s="127"/>
      <c r="F21" s="127"/>
      <c r="G21" s="78"/>
    </row>
    <row r="22" spans="1:10" x14ac:dyDescent="0.25">
      <c r="A22" s="79"/>
      <c r="B22" s="79"/>
      <c r="C22" s="79"/>
      <c r="D22" s="79"/>
      <c r="E22" s="79"/>
      <c r="F22" s="79"/>
      <c r="G22" s="78"/>
    </row>
    <row r="23" spans="1:10" ht="66.75" customHeight="1" thickBot="1" x14ac:dyDescent="0.3">
      <c r="A23" s="246" t="s">
        <v>90</v>
      </c>
      <c r="B23" s="246"/>
      <c r="C23" s="246"/>
      <c r="D23" s="246"/>
      <c r="E23" s="246"/>
      <c r="F23" s="246"/>
      <c r="G23" s="246"/>
      <c r="H23" s="246"/>
      <c r="J23" s="100"/>
    </row>
    <row r="24" spans="1:10" ht="32.25" thickBot="1" x14ac:dyDescent="0.3">
      <c r="A24" s="112"/>
      <c r="B24" s="252" t="s">
        <v>25</v>
      </c>
      <c r="C24" s="253"/>
      <c r="D24" s="254"/>
      <c r="E24" s="121" t="s">
        <v>51</v>
      </c>
      <c r="F24" s="121" t="s">
        <v>52</v>
      </c>
      <c r="G24" s="112"/>
      <c r="H24" s="112"/>
      <c r="J24" s="100"/>
    </row>
    <row r="25" spans="1:10" ht="25.5" x14ac:dyDescent="0.25">
      <c r="A25" s="128" t="s">
        <v>41</v>
      </c>
      <c r="B25" s="115" t="str">
        <f>(B$20)</f>
        <v>07/01/26 -06/30/2027</v>
      </c>
      <c r="C25" s="114" t="str">
        <f t="shared" ref="C25:F25" si="0">(C$20)</f>
        <v>07/01/27 -06/30/2028</v>
      </c>
      <c r="D25" s="119" t="str">
        <f t="shared" si="0"/>
        <v>07/01/28 -06/30/2029</v>
      </c>
      <c r="E25" s="122" t="str">
        <f t="shared" si="0"/>
        <v>07/01/29 -06/30/2030</v>
      </c>
      <c r="F25" s="122" t="str">
        <f t="shared" si="0"/>
        <v>07/01/30 -06/30/2031</v>
      </c>
      <c r="G25" s="80"/>
    </row>
    <row r="26" spans="1:10" ht="90.75" thickBot="1" x14ac:dyDescent="0.3">
      <c r="A26" s="129" t="s">
        <v>74</v>
      </c>
      <c r="B26" s="117"/>
      <c r="C26" s="118"/>
      <c r="D26" s="120"/>
      <c r="E26" s="123"/>
      <c r="F26" s="123"/>
      <c r="G26" s="80"/>
    </row>
    <row r="27" spans="1:10" x14ac:dyDescent="0.25">
      <c r="A27" s="81" t="s">
        <v>43</v>
      </c>
      <c r="B27" s="82"/>
      <c r="C27" s="82"/>
      <c r="D27" s="82"/>
      <c r="E27" s="82"/>
      <c r="F27" s="82"/>
      <c r="G27" s="80"/>
    </row>
    <row r="28" spans="1:10" x14ac:dyDescent="0.25">
      <c r="A28" s="77"/>
    </row>
    <row r="29" spans="1:10" ht="21" customHeight="1" thickBot="1" x14ac:dyDescent="0.3">
      <c r="A29" s="247" t="s">
        <v>44</v>
      </c>
      <c r="B29" s="247"/>
      <c r="C29" s="247"/>
      <c r="D29" s="247"/>
      <c r="E29" s="247"/>
      <c r="F29" s="247"/>
      <c r="G29" s="247"/>
      <c r="H29" s="247"/>
    </row>
    <row r="30" spans="1:10" ht="20.25" customHeight="1" x14ac:dyDescent="0.25">
      <c r="A30" s="237"/>
      <c r="B30" s="238"/>
      <c r="C30" s="238"/>
      <c r="D30" s="238"/>
      <c r="E30" s="238"/>
      <c r="F30" s="238"/>
      <c r="G30" s="238"/>
      <c r="H30" s="239"/>
    </row>
    <row r="31" spans="1:10" ht="23.25" customHeight="1" x14ac:dyDescent="0.25">
      <c r="A31" s="240"/>
      <c r="B31" s="241"/>
      <c r="C31" s="241"/>
      <c r="D31" s="241"/>
      <c r="E31" s="241"/>
      <c r="F31" s="241"/>
      <c r="G31" s="241"/>
      <c r="H31" s="242"/>
    </row>
    <row r="32" spans="1:10" ht="22.5" customHeight="1" x14ac:dyDescent="0.25">
      <c r="A32" s="240"/>
      <c r="B32" s="241"/>
      <c r="C32" s="241"/>
      <c r="D32" s="241"/>
      <c r="E32" s="241"/>
      <c r="F32" s="241"/>
      <c r="G32" s="241"/>
      <c r="H32" s="242"/>
    </row>
    <row r="33" spans="1:8" ht="22.5" customHeight="1" thickBot="1" x14ac:dyDescent="0.3">
      <c r="A33" s="243"/>
      <c r="B33" s="244"/>
      <c r="C33" s="244"/>
      <c r="D33" s="244"/>
      <c r="E33" s="244"/>
      <c r="F33" s="244"/>
      <c r="G33" s="244"/>
      <c r="H33" s="245"/>
    </row>
    <row r="34" spans="1:8" x14ac:dyDescent="0.25">
      <c r="A34" s="83"/>
      <c r="B34" s="83"/>
      <c r="C34" s="83"/>
      <c r="D34" s="83"/>
      <c r="E34" s="83"/>
      <c r="F34" s="83"/>
      <c r="G34" s="83"/>
      <c r="H34" s="83"/>
    </row>
    <row r="35" spans="1:8" ht="19.5" customHeight="1" thickBot="1" x14ac:dyDescent="0.3">
      <c r="A35" s="247" t="s">
        <v>82</v>
      </c>
      <c r="B35" s="247"/>
      <c r="C35" s="247"/>
      <c r="D35" s="247"/>
      <c r="E35" s="247"/>
      <c r="F35" s="247"/>
      <c r="G35" s="247"/>
      <c r="H35" s="247"/>
    </row>
    <row r="36" spans="1:8" x14ac:dyDescent="0.25">
      <c r="A36" s="237"/>
      <c r="B36" s="238"/>
      <c r="C36" s="238"/>
      <c r="D36" s="238"/>
      <c r="E36" s="238"/>
      <c r="F36" s="238"/>
      <c r="G36" s="238"/>
      <c r="H36" s="239"/>
    </row>
    <row r="37" spans="1:8" x14ac:dyDescent="0.25">
      <c r="A37" s="240"/>
      <c r="B37" s="241"/>
      <c r="C37" s="241"/>
      <c r="D37" s="241"/>
      <c r="E37" s="241"/>
      <c r="F37" s="241"/>
      <c r="G37" s="241"/>
      <c r="H37" s="242"/>
    </row>
    <row r="38" spans="1:8" x14ac:dyDescent="0.25">
      <c r="A38" s="240"/>
      <c r="B38" s="241"/>
      <c r="C38" s="241"/>
      <c r="D38" s="241"/>
      <c r="E38" s="241"/>
      <c r="F38" s="241"/>
      <c r="G38" s="241"/>
      <c r="H38" s="242"/>
    </row>
    <row r="39" spans="1:8" ht="15.75" thickBot="1" x14ac:dyDescent="0.3">
      <c r="A39" s="243"/>
      <c r="B39" s="244"/>
      <c r="C39" s="244"/>
      <c r="D39" s="244"/>
      <c r="E39" s="244"/>
      <c r="F39" s="244"/>
      <c r="G39" s="244"/>
      <c r="H39" s="245"/>
    </row>
    <row r="40" spans="1:8" x14ac:dyDescent="0.25">
      <c r="A40" s="83"/>
      <c r="B40" s="83"/>
      <c r="C40" s="83"/>
      <c r="D40" s="83"/>
      <c r="E40" s="83"/>
      <c r="F40" s="83"/>
      <c r="G40" s="83"/>
      <c r="H40" s="83"/>
    </row>
    <row r="41" spans="1:8" ht="17.25" customHeight="1" thickBot="1" x14ac:dyDescent="0.3">
      <c r="A41" s="247" t="s">
        <v>45</v>
      </c>
      <c r="B41" s="247"/>
      <c r="C41" s="247"/>
      <c r="D41" s="247"/>
      <c r="E41" s="247"/>
      <c r="F41" s="247"/>
      <c r="G41" s="247"/>
      <c r="H41" s="247"/>
    </row>
    <row r="42" spans="1:8" ht="15" customHeight="1" x14ac:dyDescent="0.25">
      <c r="A42" s="237"/>
      <c r="B42" s="238"/>
      <c r="C42" s="238"/>
      <c r="D42" s="238"/>
      <c r="E42" s="238"/>
      <c r="F42" s="238"/>
      <c r="G42" s="238"/>
      <c r="H42" s="239"/>
    </row>
    <row r="43" spans="1:8" x14ac:dyDescent="0.25">
      <c r="A43" s="240"/>
      <c r="B43" s="241"/>
      <c r="C43" s="241"/>
      <c r="D43" s="241"/>
      <c r="E43" s="241"/>
      <c r="F43" s="241"/>
      <c r="G43" s="241"/>
      <c r="H43" s="242"/>
    </row>
    <row r="44" spans="1:8" x14ac:dyDescent="0.25">
      <c r="A44" s="240"/>
      <c r="B44" s="241"/>
      <c r="C44" s="241"/>
      <c r="D44" s="241"/>
      <c r="E44" s="241"/>
      <c r="F44" s="241"/>
      <c r="G44" s="241"/>
      <c r="H44" s="242"/>
    </row>
    <row r="45" spans="1:8" ht="15.75" thickBot="1" x14ac:dyDescent="0.3">
      <c r="A45" s="243"/>
      <c r="B45" s="244"/>
      <c r="C45" s="244"/>
      <c r="D45" s="244"/>
      <c r="E45" s="244"/>
      <c r="F45" s="244"/>
      <c r="G45" s="244"/>
      <c r="H45" s="245"/>
    </row>
  </sheetData>
  <sheetProtection insertRows="0" sort="0" autoFilter="0"/>
  <mergeCells count="44">
    <mergeCell ref="A1:D1"/>
    <mergeCell ref="A2:D2"/>
    <mergeCell ref="B24:D24"/>
    <mergeCell ref="B19:D19"/>
    <mergeCell ref="A35:H35"/>
    <mergeCell ref="A36:H39"/>
    <mergeCell ref="A41:H41"/>
    <mergeCell ref="A42:H45"/>
    <mergeCell ref="F1:H1"/>
    <mergeCell ref="A18:G18"/>
    <mergeCell ref="A23:H23"/>
    <mergeCell ref="A29:H29"/>
    <mergeCell ref="A30:H33"/>
    <mergeCell ref="A8:B8"/>
    <mergeCell ref="A7:B7"/>
    <mergeCell ref="E8:F8"/>
    <mergeCell ref="E7:F7"/>
    <mergeCell ref="C8:D8"/>
    <mergeCell ref="C7:D7"/>
    <mergeCell ref="A9:B9"/>
    <mergeCell ref="A12:B12"/>
    <mergeCell ref="C12:D12"/>
    <mergeCell ref="E12:F12"/>
    <mergeCell ref="C9:D9"/>
    <mergeCell ref="E9:F9"/>
    <mergeCell ref="A10:B10"/>
    <mergeCell ref="C10:D10"/>
    <mergeCell ref="E10:F10"/>
    <mergeCell ref="A5:F5"/>
    <mergeCell ref="A15:B15"/>
    <mergeCell ref="C15:D15"/>
    <mergeCell ref="E15:F15"/>
    <mergeCell ref="A16:B16"/>
    <mergeCell ref="C16:D16"/>
    <mergeCell ref="E16:F16"/>
    <mergeCell ref="A13:B13"/>
    <mergeCell ref="C13:D13"/>
    <mergeCell ref="E13:F13"/>
    <mergeCell ref="A14:B14"/>
    <mergeCell ref="C14:D14"/>
    <mergeCell ref="E14:F14"/>
    <mergeCell ref="A11:B11"/>
    <mergeCell ref="C11:D11"/>
    <mergeCell ref="E11:F11"/>
  </mergeCells>
  <pageMargins left="0.35" right="0.4" top="0.51" bottom="0.5" header="0.36" footer="0.17"/>
  <pageSetup paperSize="5" scale="91" orientation="landscape" r:id="rId1"/>
  <headerFooter alignWithMargins="0">
    <oddFooter>&amp;L&amp;A&amp;C&amp;B Confidential&amp;B&amp;RPage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SF Medical Admin Fees</vt:lpstr>
      <vt:lpstr>SF Medical Repricing</vt:lpstr>
      <vt:lpstr>SF Med Ntwk Discnt Guarantee</vt:lpstr>
      <vt:lpstr>'SF Med Ntwk Discnt Guarantee'!Print_Area</vt:lpstr>
      <vt:lpstr>'SF Medical Admin Fees'!Print_Titles</vt:lpstr>
    </vt:vector>
  </TitlesOfParts>
  <Company>Harris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Wainwright, Loretta (Purchasing)</dc:creator>
  <cp:lastModifiedBy>Taylor, Brook</cp:lastModifiedBy>
  <cp:lastPrinted>2023-03-13T14:50:31Z</cp:lastPrinted>
  <dcterms:created xsi:type="dcterms:W3CDTF">2016-04-19T21:56:36Z</dcterms:created>
  <dcterms:modified xsi:type="dcterms:W3CDTF">2025-06-09T20:00:52Z</dcterms:modified>
</cp:coreProperties>
</file>